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803" sheetId="1" r:id="rId1"/>
    <sheet name="Hoja2" sheetId="2" r:id="rId2"/>
    <sheet name="Hoja3" sheetId="3" r:id="rId3"/>
  </sheets>
  <definedNames>
    <definedName name="_xlnm._FilterDatabase" localSheetId="1" hidden="1">Hoja2!$B$3:$G$356</definedName>
    <definedName name="_xlnm._FilterDatabase" localSheetId="0" hidden="1">'INV201803'!$A$4:$J$354</definedName>
    <definedName name="_xlnm.Print_Area" localSheetId="1">Hoja2!$A$1:$H$66</definedName>
    <definedName name="_xlnm.Print_Area" localSheetId="2">Hoja3!$A$1:$C$30</definedName>
    <definedName name="_xlnm.Print_Area" localSheetId="0">'INV201803'!$A$1:$J$369</definedName>
    <definedName name="_xlnm.Print_Titles" localSheetId="1">Hoja2!$1:$3</definedName>
    <definedName name="_xlnm.Print_Titles" localSheetId="0">'INV201803'!$1:$4</definedName>
  </definedNames>
  <calcPr calcId="145621"/>
</workbook>
</file>

<file path=xl/calcChain.xml><?xml version="1.0" encoding="utf-8"?>
<calcChain xmlns="http://schemas.openxmlformats.org/spreadsheetml/2006/main">
  <c r="H19" i="1" l="1"/>
  <c r="H237" i="1" l="1"/>
  <c r="J237" i="1" s="1"/>
  <c r="H328" i="1"/>
  <c r="H186" i="1"/>
  <c r="J186" i="1" s="1"/>
  <c r="J328" i="1"/>
  <c r="H330" i="1" l="1"/>
  <c r="J330" i="1" s="1"/>
  <c r="H323" i="1" l="1"/>
  <c r="J323" i="1" s="1"/>
  <c r="H322" i="1"/>
  <c r="J322" i="1" s="1"/>
  <c r="H321" i="1"/>
  <c r="J321" i="1" s="1"/>
  <c r="H320" i="1"/>
  <c r="J320" i="1" s="1"/>
  <c r="H85" i="1" l="1"/>
  <c r="J85" i="1" s="1"/>
  <c r="H228" i="1"/>
  <c r="J228" i="1" s="1"/>
  <c r="H151" i="1"/>
  <c r="J151" i="1" s="1"/>
  <c r="H185" i="1"/>
  <c r="J185" i="1" s="1"/>
  <c r="H120" i="1"/>
  <c r="J120" i="1" s="1"/>
  <c r="H162" i="1"/>
  <c r="J162" i="1" s="1"/>
  <c r="H271" i="1"/>
  <c r="J271" i="1" s="1"/>
  <c r="H340" i="1" l="1"/>
  <c r="H337" i="1" l="1"/>
  <c r="J337" i="1" s="1"/>
  <c r="H90" i="1" l="1"/>
  <c r="J90" i="1" s="1"/>
  <c r="H21" i="1"/>
  <c r="J21" i="1" s="1"/>
  <c r="H109" i="1"/>
  <c r="J109" i="1" s="1"/>
  <c r="H219" i="1"/>
  <c r="J219" i="1" s="1"/>
  <c r="H221" i="1"/>
  <c r="J221" i="1" s="1"/>
  <c r="H296" i="1"/>
  <c r="J296" i="1" s="1"/>
  <c r="H302" i="1"/>
  <c r="J302" i="1" s="1"/>
  <c r="H301" i="1"/>
  <c r="J301" i="1" s="1"/>
  <c r="H30" i="1" l="1"/>
  <c r="J30" i="1" s="1"/>
  <c r="H303" i="1" l="1"/>
  <c r="J303" i="1" s="1"/>
  <c r="H313" i="1" l="1"/>
  <c r="J313" i="1" s="1"/>
  <c r="H163" i="1"/>
  <c r="J163" i="1" s="1"/>
  <c r="H295" i="1"/>
  <c r="J295" i="1" s="1"/>
  <c r="H89" i="1"/>
  <c r="J89" i="1" s="1"/>
  <c r="H236" i="1" l="1"/>
  <c r="J236" i="1" s="1"/>
  <c r="H155" i="1"/>
  <c r="J155" i="1" s="1"/>
  <c r="H195" i="1"/>
  <c r="J195" i="1" s="1"/>
  <c r="H325" i="1" l="1"/>
  <c r="J325" i="1" s="1"/>
  <c r="H86" i="1" l="1"/>
  <c r="J86" i="1" s="1"/>
  <c r="H339" i="1" l="1"/>
  <c r="J339" i="1" s="1"/>
  <c r="H152" i="1" l="1"/>
  <c r="J152" i="1" s="1"/>
  <c r="H47" i="1" l="1"/>
  <c r="J47" i="1" s="1"/>
  <c r="H49" i="1" l="1"/>
  <c r="J49" i="1" s="1"/>
  <c r="H332" i="1" l="1"/>
  <c r="J332" i="1" s="1"/>
  <c r="H147" i="1"/>
  <c r="J147" i="1" s="1"/>
  <c r="H169" i="1"/>
  <c r="J169" i="1" s="1"/>
  <c r="H261" i="1"/>
  <c r="J261" i="1" s="1"/>
  <c r="H275" i="1"/>
  <c r="J275" i="1" s="1"/>
  <c r="H198" i="1"/>
  <c r="J198" i="1" s="1"/>
  <c r="H197" i="1"/>
  <c r="J197" i="1" s="1"/>
  <c r="J340" i="1"/>
  <c r="H341" i="1"/>
  <c r="J341" i="1" s="1"/>
  <c r="H342" i="1"/>
  <c r="J342" i="1" s="1"/>
  <c r="H346" i="1"/>
  <c r="J346" i="1" s="1"/>
  <c r="H343" i="1"/>
  <c r="J343" i="1" s="1"/>
  <c r="H8" i="1" l="1"/>
  <c r="H6" i="1" l="1"/>
  <c r="J6" i="1" s="1"/>
  <c r="H7" i="1"/>
  <c r="J7" i="1" s="1"/>
  <c r="J8" i="1"/>
  <c r="H14" i="1"/>
  <c r="J14" i="1" s="1"/>
  <c r="H15" i="1"/>
  <c r="J15" i="1" s="1"/>
  <c r="H16" i="1"/>
  <c r="J16" i="1" s="1"/>
  <c r="H17" i="1"/>
  <c r="J17" i="1" s="1"/>
  <c r="H18" i="1"/>
  <c r="J18" i="1" s="1"/>
  <c r="H25" i="1"/>
  <c r="J25" i="1" s="1"/>
  <c r="H26" i="1"/>
  <c r="J26" i="1" s="1"/>
  <c r="H29" i="1"/>
  <c r="J29" i="1" s="1"/>
  <c r="H35" i="1"/>
  <c r="J35" i="1" s="1"/>
  <c r="H38" i="1"/>
  <c r="J38" i="1" s="1"/>
  <c r="H39" i="1"/>
  <c r="J39" i="1" s="1"/>
  <c r="H40" i="1"/>
  <c r="J40" i="1" s="1"/>
  <c r="H22" i="1"/>
  <c r="J22" i="1" s="1"/>
  <c r="H41" i="1"/>
  <c r="J41" i="1" s="1"/>
  <c r="H42" i="1"/>
  <c r="J42" i="1" s="1"/>
  <c r="J19" i="1"/>
  <c r="H46" i="1"/>
  <c r="J46" i="1" s="1"/>
  <c r="H351" i="1"/>
  <c r="J351" i="1" s="1"/>
  <c r="H139" i="1"/>
  <c r="J139" i="1" s="1"/>
  <c r="H227" i="1"/>
  <c r="J227" i="1" s="1"/>
  <c r="H118" i="1"/>
  <c r="J118" i="1" s="1"/>
  <c r="H53" i="1"/>
  <c r="J53" i="1" s="1"/>
  <c r="H56" i="1"/>
  <c r="J56" i="1" s="1"/>
  <c r="H57" i="1"/>
  <c r="J57" i="1" s="1"/>
  <c r="H211" i="1"/>
  <c r="J211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50" i="1"/>
  <c r="J50" i="1" s="1"/>
  <c r="H51" i="1"/>
  <c r="J51" i="1" s="1"/>
  <c r="H183" i="1"/>
  <c r="J183" i="1" s="1"/>
  <c r="H111" i="1"/>
  <c r="J111" i="1" s="1"/>
  <c r="H92" i="1"/>
  <c r="J92" i="1" s="1"/>
  <c r="H93" i="1"/>
  <c r="J93" i="1" s="1"/>
  <c r="H96" i="1"/>
  <c r="J96" i="1" s="1"/>
  <c r="H88" i="1"/>
  <c r="J88" i="1" s="1"/>
  <c r="H97" i="1"/>
  <c r="J97" i="1" s="1"/>
  <c r="H98" i="1"/>
  <c r="J98" i="1" s="1"/>
  <c r="H99" i="1"/>
  <c r="J99" i="1" s="1"/>
  <c r="H101" i="1"/>
  <c r="J101" i="1" s="1"/>
  <c r="H104" i="1"/>
  <c r="J104" i="1" s="1"/>
  <c r="H107" i="1"/>
  <c r="J107" i="1" s="1"/>
  <c r="H108" i="1"/>
  <c r="J108" i="1" s="1"/>
  <c r="H52" i="1"/>
  <c r="J52" i="1" s="1"/>
  <c r="H112" i="1"/>
  <c r="J112" i="1" s="1"/>
  <c r="H54" i="1"/>
  <c r="J54" i="1" s="1"/>
  <c r="H77" i="1"/>
  <c r="J77" i="1" s="1"/>
  <c r="H113" i="1"/>
  <c r="J113" i="1" s="1"/>
  <c r="H115" i="1"/>
  <c r="J115" i="1" s="1"/>
  <c r="H122" i="1"/>
  <c r="J122" i="1" s="1"/>
  <c r="H315" i="1"/>
  <c r="J315" i="1" s="1"/>
  <c r="H124" i="1"/>
  <c r="J124" i="1" s="1"/>
  <c r="H126" i="1"/>
  <c r="J126" i="1" s="1"/>
  <c r="H131" i="1"/>
  <c r="J131" i="1" s="1"/>
  <c r="H132" i="1"/>
  <c r="J132" i="1" s="1"/>
  <c r="H141" i="1"/>
  <c r="J141" i="1" s="1"/>
  <c r="H142" i="1"/>
  <c r="J142" i="1" s="1"/>
  <c r="H143" i="1"/>
  <c r="J143" i="1" s="1"/>
  <c r="H144" i="1"/>
  <c r="J144" i="1" s="1"/>
  <c r="H146" i="1"/>
  <c r="J146" i="1" s="1"/>
  <c r="H148" i="1"/>
  <c r="J148" i="1" s="1"/>
  <c r="H149" i="1"/>
  <c r="J149" i="1" s="1"/>
  <c r="H150" i="1"/>
  <c r="J150" i="1" s="1"/>
  <c r="H179" i="1"/>
  <c r="J179" i="1" s="1"/>
  <c r="H286" i="1"/>
  <c r="J286" i="1" s="1"/>
  <c r="H159" i="1"/>
  <c r="J159" i="1" s="1"/>
  <c r="H161" i="1"/>
  <c r="J161" i="1" s="1"/>
  <c r="H165" i="1"/>
  <c r="J165" i="1" s="1"/>
  <c r="H166" i="1"/>
  <c r="J166" i="1" s="1"/>
  <c r="H167" i="1"/>
  <c r="J167" i="1" s="1"/>
  <c r="H168" i="1"/>
  <c r="J168" i="1" s="1"/>
  <c r="H170" i="1"/>
  <c r="J170" i="1" s="1"/>
  <c r="H172" i="1"/>
  <c r="J172" i="1" s="1"/>
  <c r="H173" i="1"/>
  <c r="J173" i="1" s="1"/>
  <c r="H175" i="1"/>
  <c r="J175" i="1" s="1"/>
  <c r="H244" i="1"/>
  <c r="J244" i="1" s="1"/>
  <c r="H187" i="1"/>
  <c r="J187" i="1" s="1"/>
  <c r="H188" i="1"/>
  <c r="J188" i="1" s="1"/>
  <c r="H189" i="1"/>
  <c r="J189" i="1" s="1"/>
  <c r="H193" i="1"/>
  <c r="J193" i="1" s="1"/>
  <c r="H194" i="1"/>
  <c r="J194" i="1" s="1"/>
  <c r="H196" i="1"/>
  <c r="J196" i="1" s="1"/>
  <c r="H192" i="1"/>
  <c r="J192" i="1" s="1"/>
  <c r="H199" i="1"/>
  <c r="J199" i="1" s="1"/>
  <c r="H201" i="1"/>
  <c r="J201" i="1" s="1"/>
  <c r="H203" i="1"/>
  <c r="J203" i="1" s="1"/>
  <c r="H205" i="1"/>
  <c r="J205" i="1" s="1"/>
  <c r="H209" i="1"/>
  <c r="J209" i="1" s="1"/>
  <c r="H210" i="1"/>
  <c r="J210" i="1" s="1"/>
  <c r="H214" i="1"/>
  <c r="J214" i="1" s="1"/>
  <c r="H218" i="1"/>
  <c r="J218" i="1" s="1"/>
  <c r="H180" i="1"/>
  <c r="J180" i="1" s="1"/>
  <c r="H220" i="1"/>
  <c r="J220" i="1" s="1"/>
  <c r="H181" i="1"/>
  <c r="J181" i="1" s="1"/>
  <c r="H226" i="1"/>
  <c r="J226" i="1" s="1"/>
  <c r="H229" i="1"/>
  <c r="J229" i="1" s="1"/>
  <c r="H230" i="1"/>
  <c r="J230" i="1" s="1"/>
  <c r="H232" i="1"/>
  <c r="J232" i="1" s="1"/>
  <c r="H234" i="1"/>
  <c r="J234" i="1" s="1"/>
  <c r="H240" i="1"/>
  <c r="J240" i="1" s="1"/>
  <c r="H247" i="1"/>
  <c r="J247" i="1" s="1"/>
  <c r="H250" i="1"/>
  <c r="J250" i="1" s="1"/>
  <c r="H251" i="1"/>
  <c r="J251" i="1" s="1"/>
  <c r="H254" i="1"/>
  <c r="J254" i="1" s="1"/>
  <c r="H259" i="1"/>
  <c r="J259" i="1" s="1"/>
  <c r="H257" i="1"/>
  <c r="J257" i="1" s="1"/>
  <c r="H262" i="1"/>
  <c r="J262" i="1" s="1"/>
  <c r="H263" i="1"/>
  <c r="J263" i="1" s="1"/>
  <c r="H266" i="1"/>
  <c r="J266" i="1" s="1"/>
  <c r="H267" i="1"/>
  <c r="J267" i="1" s="1"/>
  <c r="H268" i="1"/>
  <c r="J268" i="1" s="1"/>
  <c r="H269" i="1"/>
  <c r="J269" i="1" s="1"/>
  <c r="H270" i="1"/>
  <c r="J270" i="1" s="1"/>
  <c r="H272" i="1"/>
  <c r="J272" i="1" s="1"/>
  <c r="H274" i="1"/>
  <c r="J274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 s="1"/>
  <c r="H284" i="1"/>
  <c r="J284" i="1" s="1"/>
  <c r="H285" i="1"/>
  <c r="J285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35" i="1"/>
  <c r="J235" i="1" s="1"/>
  <c r="H298" i="1"/>
  <c r="J298" i="1" s="1"/>
  <c r="H299" i="1"/>
  <c r="J299" i="1" s="1"/>
  <c r="H300" i="1"/>
  <c r="J300" i="1" s="1"/>
  <c r="H329" i="1"/>
  <c r="J329" i="1" s="1"/>
  <c r="H304" i="1"/>
  <c r="J304" i="1" s="1"/>
  <c r="H305" i="1"/>
  <c r="J305" i="1" s="1"/>
  <c r="H206" i="1"/>
  <c r="J206" i="1" s="1"/>
  <c r="H306" i="1"/>
  <c r="J306" i="1" s="1"/>
  <c r="H308" i="1"/>
  <c r="J308" i="1" s="1"/>
  <c r="H309" i="1"/>
  <c r="J309" i="1" s="1"/>
  <c r="H310" i="1"/>
  <c r="J310" i="1" s="1"/>
  <c r="H311" i="1"/>
  <c r="J311" i="1" s="1"/>
  <c r="H314" i="1"/>
  <c r="J314" i="1" s="1"/>
  <c r="H317" i="1"/>
  <c r="J317" i="1" s="1"/>
  <c r="H318" i="1"/>
  <c r="J318" i="1" s="1"/>
  <c r="H319" i="1"/>
  <c r="J319" i="1" s="1"/>
  <c r="H324" i="1"/>
  <c r="J324" i="1" s="1"/>
  <c r="H326" i="1"/>
  <c r="J326" i="1" s="1"/>
  <c r="H333" i="1"/>
  <c r="J333" i="1" s="1"/>
  <c r="H334" i="1"/>
  <c r="J334" i="1" s="1"/>
  <c r="H335" i="1"/>
  <c r="J335" i="1" s="1"/>
  <c r="H327" i="1"/>
  <c r="J327" i="1" s="1"/>
  <c r="H338" i="1"/>
  <c r="J338" i="1" s="1"/>
  <c r="H344" i="1"/>
  <c r="J344" i="1" s="1"/>
  <c r="H345" i="1"/>
  <c r="J345" i="1" s="1"/>
  <c r="H347" i="1"/>
  <c r="J347" i="1" s="1"/>
  <c r="H352" i="1"/>
  <c r="J352" i="1" s="1"/>
  <c r="H246" i="1" l="1"/>
  <c r="J246" i="1" s="1"/>
  <c r="H307" i="1" l="1"/>
  <c r="J307" i="1" s="1"/>
  <c r="H249" i="1"/>
  <c r="J249" i="1" s="1"/>
  <c r="H242" i="1"/>
  <c r="J242" i="1" s="1"/>
  <c r="H27" i="1" l="1"/>
  <c r="J27" i="1" s="1"/>
  <c r="H36" i="1" l="1"/>
  <c r="J36" i="1" s="1"/>
  <c r="H10" i="1" l="1"/>
  <c r="J10" i="1" s="1"/>
  <c r="H336" i="1" l="1"/>
  <c r="J336" i="1" s="1"/>
  <c r="H119" i="1"/>
  <c r="J119" i="1" s="1"/>
  <c r="H13" i="1"/>
  <c r="J13" i="1" s="1"/>
  <c r="H191" i="1"/>
  <c r="J191" i="1" s="1"/>
  <c r="H5" i="1"/>
  <c r="H255" i="1"/>
  <c r="J255" i="1" s="1"/>
  <c r="H153" i="1"/>
  <c r="J153" i="1" s="1"/>
  <c r="H216" i="1"/>
  <c r="J216" i="1" s="1"/>
  <c r="H258" i="1"/>
  <c r="H121" i="1"/>
  <c r="H217" i="1"/>
  <c r="J5" i="1" l="1"/>
  <c r="H125" i="1" l="1"/>
  <c r="J125" i="1" s="1"/>
  <c r="H37" i="1" l="1"/>
  <c r="J37" i="1" s="1"/>
  <c r="H241" i="1" l="1"/>
  <c r="J241" i="1" s="1"/>
  <c r="H316" i="1"/>
  <c r="J316" i="1" s="1"/>
  <c r="H160" i="1"/>
  <c r="J160" i="1" s="1"/>
  <c r="H137" i="1" l="1"/>
  <c r="J137" i="1" s="1"/>
  <c r="H94" i="1" l="1"/>
  <c r="J94" i="1" s="1"/>
  <c r="H243" i="1"/>
  <c r="J243" i="1" s="1"/>
  <c r="H95" i="1" l="1"/>
  <c r="J95" i="1" s="1"/>
  <c r="H82" i="1" l="1"/>
  <c r="J82" i="1" s="1"/>
  <c r="H349" i="1" l="1"/>
  <c r="H212" i="1"/>
  <c r="J349" i="1" l="1"/>
  <c r="H9" i="1"/>
  <c r="J9" i="1" l="1"/>
  <c r="H265" i="1"/>
  <c r="H20" i="1" l="1"/>
  <c r="J20" i="1" s="1"/>
  <c r="H176" i="1"/>
  <c r="J176" i="1" s="1"/>
  <c r="H273" i="1"/>
  <c r="J273" i="1" s="1"/>
  <c r="H138" i="1"/>
  <c r="J138" i="1" s="1"/>
  <c r="H91" i="1"/>
  <c r="J91" i="1" s="1"/>
  <c r="H164" i="1"/>
  <c r="J164" i="1" s="1"/>
  <c r="J217" i="1"/>
  <c r="H130" i="1" l="1"/>
  <c r="J130" i="1" s="1"/>
  <c r="H79" i="1" l="1"/>
  <c r="J79" i="1" s="1"/>
  <c r="H350" i="1"/>
  <c r="J350" i="1" s="1"/>
  <c r="H24" i="1"/>
  <c r="J24" i="1" s="1"/>
  <c r="H87" i="1"/>
  <c r="J87" i="1" s="1"/>
  <c r="H28" i="1"/>
  <c r="J28" i="1" s="1"/>
  <c r="H238" i="1"/>
  <c r="J238" i="1" s="1"/>
  <c r="H31" i="1"/>
  <c r="J31" i="1" s="1"/>
  <c r="H32" i="1"/>
  <c r="J32" i="1" s="1"/>
  <c r="H33" i="1"/>
  <c r="J33" i="1" s="1"/>
  <c r="H34" i="1"/>
  <c r="J34" i="1" s="1"/>
  <c r="H43" i="1"/>
  <c r="J43" i="1" s="1"/>
  <c r="H44" i="1"/>
  <c r="J44" i="1" s="1"/>
  <c r="H48" i="1"/>
  <c r="J48" i="1" s="1"/>
  <c r="H45" i="1"/>
  <c r="J45" i="1" s="1"/>
  <c r="H12" i="1"/>
  <c r="J12" i="1" s="1"/>
  <c r="H55" i="1"/>
  <c r="J55" i="1" s="1"/>
  <c r="H23" i="1"/>
  <c r="J23" i="1" s="1"/>
  <c r="H80" i="1"/>
  <c r="J80" i="1" s="1"/>
  <c r="H81" i="1"/>
  <c r="J81" i="1" s="1"/>
  <c r="H83" i="1"/>
  <c r="J83" i="1" s="1"/>
  <c r="H84" i="1"/>
  <c r="J84" i="1" s="1"/>
  <c r="H190" i="1"/>
  <c r="J190" i="1" s="1"/>
  <c r="H223" i="1"/>
  <c r="J223" i="1" s="1"/>
  <c r="H282" i="1"/>
  <c r="J282" i="1" s="1"/>
  <c r="H11" i="1"/>
  <c r="H100" i="1"/>
  <c r="J100" i="1" s="1"/>
  <c r="H102" i="1"/>
  <c r="J102" i="1" s="1"/>
  <c r="H105" i="1"/>
  <c r="J105" i="1" s="1"/>
  <c r="H106" i="1"/>
  <c r="J106" i="1" s="1"/>
  <c r="H110" i="1"/>
  <c r="J110" i="1" s="1"/>
  <c r="H114" i="1"/>
  <c r="J114" i="1" s="1"/>
  <c r="H116" i="1"/>
  <c r="J116" i="1" s="1"/>
  <c r="H117" i="1"/>
  <c r="J117" i="1" s="1"/>
  <c r="H123" i="1"/>
  <c r="J123" i="1" s="1"/>
  <c r="H128" i="1"/>
  <c r="J128" i="1" s="1"/>
  <c r="H129" i="1"/>
  <c r="J129" i="1" s="1"/>
  <c r="H76" i="1"/>
  <c r="J76" i="1" s="1"/>
  <c r="H127" i="1"/>
  <c r="J127" i="1" s="1"/>
  <c r="H134" i="1"/>
  <c r="J134" i="1" s="1"/>
  <c r="H135" i="1"/>
  <c r="J135" i="1" s="1"/>
  <c r="H136" i="1"/>
  <c r="J136" i="1" s="1"/>
  <c r="H78" i="1"/>
  <c r="J78" i="1" s="1"/>
  <c r="H140" i="1"/>
  <c r="J140" i="1" s="1"/>
  <c r="H145" i="1"/>
  <c r="J145" i="1" s="1"/>
  <c r="H154" i="1"/>
  <c r="J154" i="1" s="1"/>
  <c r="H156" i="1"/>
  <c r="J156" i="1" s="1"/>
  <c r="H158" i="1"/>
  <c r="J158" i="1" s="1"/>
  <c r="H171" i="1"/>
  <c r="J171" i="1" s="1"/>
  <c r="H177" i="1"/>
  <c r="J177" i="1" s="1"/>
  <c r="H178" i="1"/>
  <c r="J178" i="1" s="1"/>
  <c r="H182" i="1"/>
  <c r="J182" i="1" s="1"/>
  <c r="H184" i="1"/>
  <c r="J184" i="1" s="1"/>
  <c r="H202" i="1"/>
  <c r="J202" i="1" s="1"/>
  <c r="H204" i="1"/>
  <c r="J204" i="1" s="1"/>
  <c r="H207" i="1"/>
  <c r="J207" i="1" s="1"/>
  <c r="H208" i="1"/>
  <c r="J208" i="1" s="1"/>
  <c r="H213" i="1"/>
  <c r="J213" i="1" s="1"/>
  <c r="H215" i="1"/>
  <c r="J215" i="1" s="1"/>
  <c r="H222" i="1"/>
  <c r="J222" i="1" s="1"/>
  <c r="H224" i="1"/>
  <c r="J224" i="1" s="1"/>
  <c r="H225" i="1"/>
  <c r="J225" i="1" s="1"/>
  <c r="J121" i="1"/>
  <c r="H231" i="1"/>
  <c r="J231" i="1" s="1"/>
  <c r="H233" i="1"/>
  <c r="J233" i="1" s="1"/>
  <c r="H200" i="1"/>
  <c r="J200" i="1" s="1"/>
  <c r="H239" i="1"/>
  <c r="J239" i="1" s="1"/>
  <c r="H245" i="1"/>
  <c r="J245" i="1" s="1"/>
  <c r="H248" i="1"/>
  <c r="J248" i="1" s="1"/>
  <c r="H252" i="1"/>
  <c r="J252" i="1" s="1"/>
  <c r="H133" i="1"/>
  <c r="J133" i="1" s="1"/>
  <c r="H253" i="1"/>
  <c r="J253" i="1" s="1"/>
  <c r="J258" i="1"/>
  <c r="H256" i="1"/>
  <c r="J256" i="1" s="1"/>
  <c r="H264" i="1"/>
  <c r="J264" i="1" s="1"/>
  <c r="J265" i="1"/>
  <c r="H283" i="1"/>
  <c r="J283" i="1" s="1"/>
  <c r="H103" i="1"/>
  <c r="J103" i="1" s="1"/>
  <c r="J212" i="1"/>
  <c r="H297" i="1"/>
  <c r="J297" i="1" s="1"/>
  <c r="H312" i="1"/>
  <c r="J312" i="1" s="1"/>
  <c r="H260" i="1"/>
  <c r="J260" i="1" s="1"/>
  <c r="H331" i="1"/>
  <c r="J331" i="1" s="1"/>
  <c r="H157" i="1"/>
  <c r="J157" i="1" s="1"/>
  <c r="H348" i="1"/>
  <c r="J348" i="1" s="1"/>
  <c r="H174" i="1"/>
  <c r="J174" i="1" s="1"/>
  <c r="H353" i="1"/>
  <c r="J353" i="1" s="1"/>
  <c r="J11" i="1" l="1"/>
  <c r="J354" i="1" s="1"/>
</calcChain>
</file>

<file path=xl/sharedStrings.xml><?xml version="1.0" encoding="utf-8"?>
<sst xmlns="http://schemas.openxmlformats.org/spreadsheetml/2006/main" count="715" uniqueCount="714">
  <si>
    <t>OFICINA DE INGENIEROS SUPERVISORES DE OBRAS DEL ESTADO</t>
  </si>
  <si>
    <t>INVENTARIO DE SUMINISTRO</t>
  </si>
  <si>
    <t>CANTIDAD INVENTARIO</t>
  </si>
  <si>
    <t>PAQUETES</t>
  </si>
  <si>
    <t>UNIDAD DE MEDIDA</t>
  </si>
  <si>
    <t>BOTAS DE GOMA (PARES NEGRA)</t>
  </si>
  <si>
    <t xml:space="preserve">BOTIQUIN </t>
  </si>
  <si>
    <t>BOYA PARA TINACOS</t>
  </si>
  <si>
    <t>BREAKER DE 30A</t>
  </si>
  <si>
    <t>CAPACITORES DE 30UF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</si>
  <si>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</si>
  <si>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</si>
  <si>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</si>
  <si>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</si>
  <si>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</si>
  <si>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CARTUCHO HP GENERICO 920XL AZUL</t>
  </si>
  <si>
    <t>CARTUCHO HP GENERICO PRO-6000 920XL AMARILLO</t>
  </si>
  <si>
    <t>CARTUCHO HP GENERICO PRO-6000 920XL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</si>
  <si>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</si>
  <si>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</si>
  <si>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</si>
  <si>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</si>
  <si>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</si>
  <si>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AZUL</t>
  </si>
  <si>
    <t>CARTUCHO HP OFFICE JET 933XL MAGENTA</t>
  </si>
  <si>
    <t>CEPILLO DE PARED</t>
  </si>
  <si>
    <t>CERA DE CONTAR</t>
  </si>
  <si>
    <t>CHINCHETAS DE 100 UNDS</t>
  </si>
  <si>
    <t>CLIPS PEQUEÑO DE 10 CAJAS 33MM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</si>
  <si>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</si>
  <si>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</si>
  <si>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</si>
  <si>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</si>
  <si>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</si>
  <si>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</si>
  <si>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ESCOBA CAJA DE 12 UNDS</t>
  </si>
  <si>
    <t>ESPIRALES DE 1/4 PULGS  500PCS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</si>
  <si>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</si>
  <si>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</si>
  <si>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</si>
  <si>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</si>
  <si>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</si>
  <si>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FORDERS 8½ X 11 ROSADA CAJA 100 UNDS</t>
  </si>
  <si>
    <t>FORDERS 8½ X 14 CAJA 100 UNDS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</si>
  <si>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</si>
  <si>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</si>
  <si>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</si>
  <si>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</si>
  <si>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</si>
  <si>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GRAPA STAPLES 23/10 10MM</t>
  </si>
  <si>
    <t>GRAPA STAPLES 23/15  1000PCS</t>
  </si>
  <si>
    <t>GRAPAS STAPLES 1/4  6MM</t>
  </si>
  <si>
    <t>GRASA PESADA PARA VEHICULO</t>
  </si>
  <si>
    <t>INVERSOR TRACE DE 3.6KW</t>
  </si>
  <si>
    <t>JUNTAS DE CERA PARA INODOROS</t>
  </si>
  <si>
    <t>LAMPARA DE 17W SYLVANIA DE 25 UNDS</t>
  </si>
  <si>
    <t>LAPICEROS NEGROS DE 12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</si>
  <si>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</si>
  <si>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</si>
  <si>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</si>
  <si>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</si>
  <si>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</si>
  <si>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</si>
  <si>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</si>
  <si>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</si>
  <si>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</si>
  <si>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</si>
  <si>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</si>
  <si>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</si>
  <si>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</si>
  <si>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</si>
  <si>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</si>
  <si>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</si>
  <si>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</si>
  <si>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PLASTICO PARA CARNET 500 UNDS</t>
  </si>
  <si>
    <t>PLASTICOS PARA ENCUADERNAR 50PCS ROJO</t>
  </si>
  <si>
    <t>PORTA AGENDAS</t>
  </si>
  <si>
    <t>PORTA CLIPS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</si>
  <si>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</si>
  <si>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</si>
  <si>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</si>
  <si>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</si>
  <si>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</si>
  <si>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SEPARADOR DE CARPETA DE CAJA DE 48 PQS</t>
  </si>
  <si>
    <t>SILLA PLASTICA BLANCA</t>
  </si>
  <si>
    <t>SOBRE DE PAGO</t>
  </si>
  <si>
    <t>SOBRE MANILA TIPO PLACA 11 X 17</t>
  </si>
  <si>
    <t>SORBETES DRINKING 500UNDS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</si>
  <si>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</si>
  <si>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</si>
  <si>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</si>
  <si>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</si>
  <si>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</si>
  <si>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</si>
  <si>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</si>
  <si>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SUB-DIRECION FINANCIERA</t>
  </si>
  <si>
    <t>TALONARIO DE RECIBO PROVISIONAL DE CAJA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</si>
  <si>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</si>
  <si>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</si>
  <si>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</si>
  <si>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</si>
  <si>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</si>
  <si>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</si>
  <si>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</si>
  <si>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</si>
  <si>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</si>
  <si>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TONER GENERICO LASER JET COLOR HR- Q 5949AC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</si>
  <si>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</si>
  <si>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</si>
  <si>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</si>
  <si>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</si>
  <si>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</si>
  <si>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</si>
  <si>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</si>
  <si>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49A NEGRO</t>
  </si>
  <si>
    <t>TONER SHARP AL 2021 : 2031 : 2041 NEGRO</t>
  </si>
  <si>
    <t>TONER TOSHIBA T-4520</t>
  </si>
  <si>
    <t>TONER TOSHIBA T-4530 NEGRO</t>
  </si>
  <si>
    <t>VALVULA DE ENTRADA AUTOMATICA DE INODOROS</t>
  </si>
  <si>
    <t>VELONES AROMATICOS</t>
  </si>
  <si>
    <t>TOTALES</t>
  </si>
  <si>
    <t>FORDERS 8½ X 11 DE VARIOS COLORES</t>
  </si>
  <si>
    <t>PAPIER CALQUE 21 X 29.7CM 90 Gr</t>
  </si>
  <si>
    <t>FORDERS OISOE VARIOS COLORES 100 PCS</t>
  </si>
  <si>
    <t>TALONARIO DE PEDIDO DE SUMINISTRO</t>
  </si>
  <si>
    <t>CARTUCHO HP OFFICE JET 951 MAGENTA</t>
  </si>
  <si>
    <t>CARTUCHO HP OFFICE JET 951 CYAN</t>
  </si>
  <si>
    <t>CARTUCHO HP OFFICE JET 950 NEGRO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</si>
  <si>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</si>
  <si>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</si>
  <si>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</si>
  <si>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</si>
  <si>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</si>
  <si>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</si>
  <si>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CONTACTORES AIRE DE 220 A 24V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</si>
  <si>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</si>
  <si>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</si>
  <si>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</si>
  <si>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</si>
  <si>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</si>
  <si>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</si>
  <si>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PAPEL DE BAÑO 12 UNDS</t>
  </si>
  <si>
    <t>CASCOS PROTECTOR DE INGENIERIA</t>
  </si>
  <si>
    <t>ABSORBENTE DE HUMEDAD (HIPPO)</t>
  </si>
  <si>
    <t>ANTI-HUMEDAD P/CLOSET CLAUDETTE</t>
  </si>
  <si>
    <t>BREAKER DE 60A</t>
  </si>
  <si>
    <t>T PVC DE 3/4 PULGS</t>
  </si>
  <si>
    <t>CARTUCHO HP DESK JET INK 662XL ADVANTAGE TRICOLOR</t>
  </si>
  <si>
    <t>CARTUCHO HP GENERICO PRO-6000 920 AZUL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</si>
  <si>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</si>
  <si>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</si>
  <si>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</si>
  <si>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</si>
  <si>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</si>
  <si>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</si>
  <si>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TONER HP LASER JET 304A AMARILLO</t>
  </si>
  <si>
    <t>TUBO REDUCCION PVC DE 2 A 3/4 PULGS</t>
  </si>
  <si>
    <t>ADAPTADORES MACHOS PVC DE 1 PULGS</t>
  </si>
  <si>
    <t>ADAPTADORES MACHOS PVC DE 1½ PULGS</t>
  </si>
  <si>
    <t>CARTUCHO HP OFFICE JET 901 TRICOLOR</t>
  </si>
  <si>
    <t>CARTUCHO HP OFFICE JET 901 NEGRO</t>
  </si>
  <si>
    <t>GANCHOS MACHOS Y HEMBRAS VELMAR X50</t>
  </si>
  <si>
    <t>FORDERS PLASTICO 8½ X 11 PQS DE 10 PCS</t>
  </si>
  <si>
    <t>LIBRETAS RAYADAS PEQUEÑA 12 UNDS</t>
  </si>
  <si>
    <t>TONER HP LASER JET 130A NEGRO</t>
  </si>
  <si>
    <t>TONER HP LASER JET 130A AMARILLO</t>
  </si>
  <si>
    <t>TONER HP LASER JET 130A MAGENTA</t>
  </si>
  <si>
    <t>TONER HP LASER JET 130A AZUL</t>
  </si>
  <si>
    <t xml:space="preserve">REGLAS PLASTICAS </t>
  </si>
  <si>
    <t>TINTA PARA MAQUINA SUMADORA 12 UNDS</t>
  </si>
  <si>
    <t>SERVILLETA CIELO DE 500 UNDS</t>
  </si>
  <si>
    <t>PAPEL TOALLA SCOTT #12 DE 24 PCS</t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</si>
  <si>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</si>
  <si>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</si>
  <si>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</si>
  <si>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</si>
  <si>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</si>
  <si>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SIFON DE LAVAMANOS SENCILLO DE 1½ PULGS</t>
  </si>
  <si>
    <t>CERA PARA PISOS</t>
  </si>
  <si>
    <t>CLORO POR GALON</t>
  </si>
  <si>
    <t>TONER HP LASER JET 304A MAGENTA</t>
  </si>
  <si>
    <t>VASTAGO PARA MEZCLADORA DE LAVAMANOS</t>
  </si>
  <si>
    <t>RELAY PTC DE ARRANQUE P/REFRIGERADOR</t>
  </si>
  <si>
    <t>FAND DELAY TIMER QD-068</t>
  </si>
  <si>
    <t>EXTENSION ELECTRICA ROSADA DE 15.24M</t>
  </si>
  <si>
    <t>JUNTAS DE TROY DE INODOROS</t>
  </si>
  <si>
    <t>FILTRO DE GAS EK-164</t>
  </si>
  <si>
    <t>INTERRUPTORES TRIPLES</t>
  </si>
  <si>
    <t>TARUGOS AZULES</t>
  </si>
  <si>
    <t xml:space="preserve">TARUGOS MAMEY </t>
  </si>
  <si>
    <t>TARUGOS VERDE</t>
  </si>
  <si>
    <t>TARUGOS DE PLOMO 3/8 X 2½</t>
  </si>
  <si>
    <t>TARUGOS DE PLOMO ½ X 2</t>
  </si>
  <si>
    <t>ABRAZADERA METALICA P/TUBERIA DE 3/4 PULGS</t>
  </si>
  <si>
    <t>NIPLE DE ACERO DE 3/8 X 3 HG</t>
  </si>
  <si>
    <t>FILTRO DE HUMEDAD EN BRONCE 7/8</t>
  </si>
  <si>
    <t>FAND RELAY DE ARRANQUE 90-380</t>
  </si>
  <si>
    <t>BOLSA DE 13 GALONES PARA BASURA DE COCINA 100 PCS</t>
  </si>
  <si>
    <t>BOLSA DE 30 GALONES PARA BASURA 100 PCS</t>
  </si>
  <si>
    <t>BOLSA DE 55 GALONES PARA BASURA 100 PCS</t>
  </si>
  <si>
    <t>ACE DE LIMPIEZA SACO DE 30 LBS</t>
  </si>
  <si>
    <t>GRAPA STAPLES 23/8  8MM</t>
  </si>
  <si>
    <t>GRAPA STAPLES 23/13 1000PCS</t>
  </si>
  <si>
    <t>BRILLO VERDE PQS DE 25 UNDS</t>
  </si>
  <si>
    <t>DESINFECTANTE TORRENTE  GALONES</t>
  </si>
  <si>
    <t>SUAPER DE LIMPIEZA KIKA</t>
  </si>
  <si>
    <t>TINTA DE GOTERO AZUL MARCA IDEAL</t>
  </si>
  <si>
    <t>TINTA DE GOTERO NEGRO MARCA IDEAL</t>
  </si>
  <si>
    <t>FECHA DE ADQUISICION</t>
  </si>
  <si>
    <t>ABRAZADERA METALICA P/TUBERIA DE 2 PULGS</t>
  </si>
  <si>
    <t>ADAPTADORES HEMBRA CPBC DE 1 PULGS</t>
  </si>
  <si>
    <t>ADAPTADORES MACHOS CPBC DE 1 PULGS</t>
  </si>
  <si>
    <t>BOMBILLO DE BAJO CONSUMO 24 UNDS</t>
  </si>
  <si>
    <t>CODOS CPBC DE ½ PULGS</t>
  </si>
  <si>
    <t>CODOS PVC DE 45 DE 3 PULGS</t>
  </si>
  <si>
    <t>CODOS PVC DE 90 DE 2 PULGS</t>
  </si>
  <si>
    <t>CODOS PVC DE 90 DE 3 PULGS</t>
  </si>
  <si>
    <t>LAMPARA DE 32W SYLVANIA DE 20 UNDS</t>
  </si>
  <si>
    <t>LAPIZ DE 12 UNDS</t>
  </si>
  <si>
    <t>LLAVE DE PASOS HG DE 3/8 PULGS</t>
  </si>
  <si>
    <t>NIPLE DE ACERO DE 1½ X 3 HG</t>
  </si>
  <si>
    <t>NIPLE DE ACERO DE ½ X 2½ HG</t>
  </si>
  <si>
    <t>NIPLE DE ACERO DE 1 X 18 HG</t>
  </si>
  <si>
    <t>NIPLE DE ACERO DE 1½ X 6 HG</t>
  </si>
  <si>
    <t>SEPARADOR UNIVERSAR UNV-20830  50 UNDS</t>
  </si>
  <si>
    <t xml:space="preserve">TAPONES PVC DE 2 PULGS </t>
  </si>
  <si>
    <t>TAPONES PVC DE 3/4 PULGS</t>
  </si>
  <si>
    <t>TAPONES DE REGISTRO PVC DE 4 PULGS</t>
  </si>
  <si>
    <t>TORNILLO CON TUERCA 1/4 X 3/8 PULGS</t>
  </si>
  <si>
    <t>UNION UNIVERSAR PVC DE PRESION DE 1 PULGS</t>
  </si>
  <si>
    <t>UNION UNIVERSAR PVC DE 2 PULGS</t>
  </si>
  <si>
    <t>UNION UNIVERSAR PVC DE 1½ PULGS</t>
  </si>
  <si>
    <t>UNION UNIVERSAR PVC DE 1 PULGS</t>
  </si>
  <si>
    <t>CODO PVC DE 1 PULGS</t>
  </si>
  <si>
    <t>LLAVE DE PASOS HG DE 1 PULGS</t>
  </si>
  <si>
    <t>LLAVE ANGULAR DE BEBEDEROS 3/8 X 3/8 PULGS</t>
  </si>
  <si>
    <t>SIFON DE FREGADEROS SENCILLO DE 1½ PULGS</t>
  </si>
  <si>
    <t>SOBRE MANILA 10 X 13</t>
  </si>
  <si>
    <t>T HG DE 1½ PULGS</t>
  </si>
  <si>
    <t>T HG DE ½ PULGS</t>
  </si>
  <si>
    <t>TONER HP COLOR LASER JET 530A NEGRA</t>
  </si>
  <si>
    <t>COUPLING DE 3/4 PULGS</t>
  </si>
  <si>
    <t>TAPONES CIEGO MACHOS HG DE 1 PULGS</t>
  </si>
  <si>
    <t>UNION HEMBRA HG DE 2 PULGS</t>
  </si>
  <si>
    <t>UNION HEMBRA HG DE 1 PULGS</t>
  </si>
  <si>
    <t>SOBRE DE CARTA TIMBRADO</t>
  </si>
  <si>
    <t>SOBRE DE CARTA BLANCO</t>
  </si>
  <si>
    <t>REALIZADO POR:</t>
  </si>
  <si>
    <t>PORTA CARNET 100 UNDS</t>
  </si>
  <si>
    <t>AUXILIAR DE CONTABILIDAD</t>
  </si>
  <si>
    <t>FECHA DE REGISTRO</t>
  </si>
  <si>
    <t>CODIGO INSTITUCIONAL</t>
  </si>
  <si>
    <t>BREVE DESCRIPCION DEL BIEN</t>
  </si>
  <si>
    <t>AMT-00003</t>
  </si>
  <si>
    <t>AMT-00010</t>
  </si>
  <si>
    <t>AMT-00015</t>
  </si>
  <si>
    <t>AMT-00020</t>
  </si>
  <si>
    <t>AH-00005</t>
  </si>
  <si>
    <t>AL-00001</t>
  </si>
  <si>
    <t>ARS-00001</t>
  </si>
  <si>
    <t>ADAPTADOR MACHO PVC DE 3/4 PULGS</t>
  </si>
  <si>
    <t>ADAPTADOR MACHOS PVC DE ½ PULGS</t>
  </si>
  <si>
    <t>AMP-00002</t>
  </si>
  <si>
    <t>AMP-00003</t>
  </si>
  <si>
    <t>AHC-00005</t>
  </si>
  <si>
    <t>AMC-00005</t>
  </si>
  <si>
    <t>AMP-00005</t>
  </si>
  <si>
    <t>AMP-00007</t>
  </si>
  <si>
    <t>AHCC-00001</t>
  </si>
  <si>
    <t>BGB-00015</t>
  </si>
  <si>
    <t>BGB-00020</t>
  </si>
  <si>
    <t>BGB-00030</t>
  </si>
  <si>
    <t>BBC-00002</t>
  </si>
  <si>
    <t>BLS-00012</t>
  </si>
  <si>
    <t>BPF-00013</t>
  </si>
  <si>
    <t>BG-00004</t>
  </si>
  <si>
    <t>B-00003</t>
  </si>
  <si>
    <t>BT-00007</t>
  </si>
  <si>
    <t>B-00004</t>
  </si>
  <si>
    <t>B-00005</t>
  </si>
  <si>
    <t>BV-00011</t>
  </si>
  <si>
    <t>C-00006</t>
  </si>
  <si>
    <t>C-00007</t>
  </si>
  <si>
    <t>C-00008</t>
  </si>
  <si>
    <t>C-00009</t>
  </si>
  <si>
    <t>C-00003</t>
  </si>
  <si>
    <t>C-00005</t>
  </si>
  <si>
    <t>CHSS-00004</t>
  </si>
  <si>
    <t>CST-00002</t>
  </si>
  <si>
    <t>C-00022</t>
  </si>
  <si>
    <t>C-00024</t>
  </si>
  <si>
    <t>CARPETA MORADA DE TORNILLO DE 2 PULGS</t>
  </si>
  <si>
    <t>CMT-00030</t>
  </si>
  <si>
    <t>CHD-00008</t>
  </si>
  <si>
    <t>CHDI-00001</t>
  </si>
  <si>
    <t>CHG-00003</t>
  </si>
  <si>
    <t>CHG-00004</t>
  </si>
  <si>
    <t>CHGP-00001</t>
  </si>
  <si>
    <t>ANACLEDIO MUÑOZ NUÑEZ</t>
  </si>
  <si>
    <t>CHGP-00002</t>
  </si>
  <si>
    <t>CHGP-00003</t>
  </si>
  <si>
    <t>CHGP-00004</t>
  </si>
  <si>
    <t>CHO-00001</t>
  </si>
  <si>
    <t>CHO-00002</t>
  </si>
  <si>
    <t>CHO-00003</t>
  </si>
  <si>
    <t>CHO-00004</t>
  </si>
  <si>
    <t>CHO-00005</t>
  </si>
  <si>
    <t>CHO-00006</t>
  </si>
  <si>
    <t>CHO-00007</t>
  </si>
  <si>
    <t>CHO-00008</t>
  </si>
  <si>
    <t>CHO-00010</t>
  </si>
  <si>
    <t>CHO-00011</t>
  </si>
  <si>
    <t>CHO-00012</t>
  </si>
  <si>
    <t>CHO-00013</t>
  </si>
  <si>
    <t>CHO-00014</t>
  </si>
  <si>
    <t>CHO-00015</t>
  </si>
  <si>
    <t>CPI-00001</t>
  </si>
  <si>
    <t>CP-00001</t>
  </si>
  <si>
    <t>CC-00001</t>
  </si>
  <si>
    <t>CP-00002</t>
  </si>
  <si>
    <t xml:space="preserve">CHEQUE PARA BOMBA DE AGUA DE 1½ PULGS </t>
  </si>
  <si>
    <t>CBA-00001</t>
  </si>
  <si>
    <t>CH-00001</t>
  </si>
  <si>
    <t>CG-00001</t>
  </si>
  <si>
    <t>CP-00004</t>
  </si>
  <si>
    <t>CG-00002</t>
  </si>
  <si>
    <t>CP-00005</t>
  </si>
  <si>
    <t>CC-00002</t>
  </si>
  <si>
    <t>CODOS HG DE 1 PULGS</t>
  </si>
  <si>
    <t>CH-00002</t>
  </si>
  <si>
    <t>CP-00008</t>
  </si>
  <si>
    <t>CP-00009</t>
  </si>
  <si>
    <t>CP-00010</t>
  </si>
  <si>
    <t>CA-00001</t>
  </si>
  <si>
    <t>CO-00001</t>
  </si>
  <si>
    <t>CK-00001</t>
  </si>
  <si>
    <t>CAD-00002</t>
  </si>
  <si>
    <t>CN-00001</t>
  </si>
  <si>
    <t>CM-00001</t>
  </si>
  <si>
    <t>CAF-00001</t>
  </si>
  <si>
    <t>DTG-00001</t>
  </si>
  <si>
    <t>DI-00001</t>
  </si>
  <si>
    <t>ES-00001</t>
  </si>
  <si>
    <t>E-00002</t>
  </si>
  <si>
    <t>E-00003</t>
  </si>
  <si>
    <t>E-00007</t>
  </si>
  <si>
    <t>EG-00002</t>
  </si>
  <si>
    <t>EP-00001</t>
  </si>
  <si>
    <t>EMD-00001</t>
  </si>
  <si>
    <t>EER-00001</t>
  </si>
  <si>
    <t>FDTQ-00001</t>
  </si>
  <si>
    <t>FRA-00001</t>
  </si>
  <si>
    <t>FN-00001</t>
  </si>
  <si>
    <t>FGE-00001</t>
  </si>
  <si>
    <t>FHB-00001</t>
  </si>
  <si>
    <t>FVC-00001</t>
  </si>
  <si>
    <t>FR-00001</t>
  </si>
  <si>
    <t>F-00001</t>
  </si>
  <si>
    <t>FDC-00001</t>
  </si>
  <si>
    <t>FDC-00002</t>
  </si>
  <si>
    <t>FDC-00003</t>
  </si>
  <si>
    <t>FOVC-00001</t>
  </si>
  <si>
    <t>FO-00001</t>
  </si>
  <si>
    <t>FP-00001</t>
  </si>
  <si>
    <t>FTSC-00001</t>
  </si>
  <si>
    <t>GMHV-00001</t>
  </si>
  <si>
    <t>GA-00001</t>
  </si>
  <si>
    <t>GSP-00001</t>
  </si>
  <si>
    <t>GS-00001</t>
  </si>
  <si>
    <t>GS-00002</t>
  </si>
  <si>
    <t>GS-00003</t>
  </si>
  <si>
    <t>GS-00004</t>
  </si>
  <si>
    <t>GRAPADORAS VELMER 24/6-26/6</t>
  </si>
  <si>
    <t>GRAPA STAPLES PUNTI 9/8 1000PCS</t>
  </si>
  <si>
    <t>GRAPA ARTESCO 26/6  5000PCS</t>
  </si>
  <si>
    <t>GV-00001</t>
  </si>
  <si>
    <t>GS-00005</t>
  </si>
  <si>
    <t>GRAPAS STAPLES 1/2   1000PCS</t>
  </si>
  <si>
    <t>GS-00006</t>
  </si>
  <si>
    <t>GPV-00001</t>
  </si>
  <si>
    <t>IT-00001</t>
  </si>
  <si>
    <t>IT-00002</t>
  </si>
  <si>
    <t>JCI-00001</t>
  </si>
  <si>
    <t>JTI-00005</t>
  </si>
  <si>
    <t>LP-00003</t>
  </si>
  <si>
    <t>LS-00001</t>
  </si>
  <si>
    <t>LS-00002</t>
  </si>
  <si>
    <t>LA-00001</t>
  </si>
  <si>
    <t>LN-00001</t>
  </si>
  <si>
    <t>L-00001</t>
  </si>
  <si>
    <t>LRG-00001</t>
  </si>
  <si>
    <t>LRP-00001</t>
  </si>
  <si>
    <t>L-00002</t>
  </si>
  <si>
    <t>LLAB-00001</t>
  </si>
  <si>
    <t>LLAB-00002</t>
  </si>
  <si>
    <t>LLN-00003</t>
  </si>
  <si>
    <t>LLPH-00004</t>
  </si>
  <si>
    <t>LLPH-00002</t>
  </si>
  <si>
    <t>LLVC-00001</t>
  </si>
  <si>
    <t>LUS-00001</t>
  </si>
  <si>
    <t>MFLBE-00003</t>
  </si>
  <si>
    <t>ME-00001</t>
  </si>
  <si>
    <t>MEZCLADORA DE FREGADEROS DE DOBLE SALIDA EUROPEA</t>
  </si>
  <si>
    <t>MFDSE-00005</t>
  </si>
  <si>
    <t>M-00001</t>
  </si>
  <si>
    <t>M-00002</t>
  </si>
  <si>
    <t>NA-00001</t>
  </si>
  <si>
    <t>NA-00007</t>
  </si>
  <si>
    <t>NA-00003</t>
  </si>
  <si>
    <t>NA-00004</t>
  </si>
  <si>
    <t>NA-00002</t>
  </si>
  <si>
    <t>NA-00005</t>
  </si>
  <si>
    <t>PB-00001</t>
  </si>
  <si>
    <t>PP-00002</t>
  </si>
  <si>
    <t>PPP-00003</t>
  </si>
  <si>
    <t>PTS-00004</t>
  </si>
  <si>
    <t>PCTF-00005</t>
  </si>
  <si>
    <t>PC-00006</t>
  </si>
  <si>
    <t>PG-00001</t>
  </si>
  <si>
    <t>PH-00001</t>
  </si>
  <si>
    <t>PH-00002</t>
  </si>
  <si>
    <t>PH-00003</t>
  </si>
  <si>
    <t>PFE-00001</t>
  </si>
  <si>
    <t>PC-00001</t>
  </si>
  <si>
    <t>PRD-00004</t>
  </si>
  <si>
    <t>PDC-00001</t>
  </si>
  <si>
    <t>PC-00002</t>
  </si>
  <si>
    <t>PC-00003</t>
  </si>
  <si>
    <t>PE-00002</t>
  </si>
  <si>
    <t>PA-00001</t>
  </si>
  <si>
    <t>PC-00004</t>
  </si>
  <si>
    <t>PC-00005</t>
  </si>
  <si>
    <t>PTM-00005</t>
  </si>
  <si>
    <t>RP-00001</t>
  </si>
  <si>
    <t>RPAR-00001</t>
  </si>
  <si>
    <t>RT-00003</t>
  </si>
  <si>
    <t>RPB-00001</t>
  </si>
  <si>
    <t>RPB-00002</t>
  </si>
  <si>
    <t>RPHT-00003</t>
  </si>
  <si>
    <t>RPT-00004</t>
  </si>
  <si>
    <t>SC-00001</t>
  </si>
  <si>
    <t>SU-00003</t>
  </si>
  <si>
    <t>SC-00002</t>
  </si>
  <si>
    <t>SFS-00001</t>
  </si>
  <si>
    <t>SLS-00002</t>
  </si>
  <si>
    <t>SPB-00001</t>
  </si>
  <si>
    <t>SCB-00003</t>
  </si>
  <si>
    <t>SCT-00004</t>
  </si>
  <si>
    <t>SP-00001</t>
  </si>
  <si>
    <t>SM-00005</t>
  </si>
  <si>
    <t>SM-00001</t>
  </si>
  <si>
    <t>SM-00002</t>
  </si>
  <si>
    <t>SMP-00004</t>
  </si>
  <si>
    <t>SD-00001</t>
  </si>
  <si>
    <t>SLK-00001</t>
  </si>
  <si>
    <t>TP-00001</t>
  </si>
  <si>
    <t>T PVC DE ½ PULGS</t>
  </si>
  <si>
    <t>T PVC DE 1 PULGS</t>
  </si>
  <si>
    <t>T HG DE 1 PULGS</t>
  </si>
  <si>
    <t>TH-00005</t>
  </si>
  <si>
    <t>TP-00004</t>
  </si>
  <si>
    <t>TH-00001</t>
  </si>
  <si>
    <t>TH-00006</t>
  </si>
  <si>
    <t>TP-00003</t>
  </si>
  <si>
    <t>TP-00025</t>
  </si>
  <si>
    <t>TPF-00001</t>
  </si>
  <si>
    <t>TAP-00001</t>
  </si>
  <si>
    <t>TCM-00002</t>
  </si>
  <si>
    <t>TCPR-00003</t>
  </si>
  <si>
    <t>TCDA-00004</t>
  </si>
  <si>
    <t>THRV-00005</t>
  </si>
  <si>
    <t>TLED-00006</t>
  </si>
  <si>
    <t>TMSDF-00007</t>
  </si>
  <si>
    <t>TPS-00008</t>
  </si>
  <si>
    <t>TRPC-00009</t>
  </si>
  <si>
    <t>TSC-00010</t>
  </si>
  <si>
    <t>TSI-00011</t>
  </si>
  <si>
    <t>TTP-00012</t>
  </si>
  <si>
    <t>TTMEO-00013</t>
  </si>
  <si>
    <t>TH-00015</t>
  </si>
  <si>
    <t>TCE-00001</t>
  </si>
  <si>
    <t>TIP-00002</t>
  </si>
  <si>
    <t>TCH-00003</t>
  </si>
  <si>
    <t>TCH-00004</t>
  </si>
  <si>
    <t>TCM-00005</t>
  </si>
  <si>
    <t>TRP-00025</t>
  </si>
  <si>
    <t>TP-00015</t>
  </si>
  <si>
    <t>TP-00008</t>
  </si>
  <si>
    <t>TA-00001</t>
  </si>
  <si>
    <t>TP-00009</t>
  </si>
  <si>
    <t>TP-00010</t>
  </si>
  <si>
    <t>TM-00002</t>
  </si>
  <si>
    <t>TV-00003</t>
  </si>
  <si>
    <t>TI-00001</t>
  </si>
  <si>
    <t>T-00001</t>
  </si>
  <si>
    <t>TGAM-00001</t>
  </si>
  <si>
    <t>TGNM-00002</t>
  </si>
  <si>
    <t>TMS-00005</t>
  </si>
  <si>
    <t>TS-00001</t>
  </si>
  <si>
    <t>TGLC-00001</t>
  </si>
  <si>
    <t>THCL-00001</t>
  </si>
  <si>
    <t>THCL-00002</t>
  </si>
  <si>
    <t>THCL-00003</t>
  </si>
  <si>
    <t>THCL-00004</t>
  </si>
  <si>
    <t>THCL-00005</t>
  </si>
  <si>
    <t>THL-00002</t>
  </si>
  <si>
    <t>THL-00003</t>
  </si>
  <si>
    <t>THL-00004</t>
  </si>
  <si>
    <t>THL-00006</t>
  </si>
  <si>
    <t>THL-00007</t>
  </si>
  <si>
    <t>THL-00008</t>
  </si>
  <si>
    <t>THL-00009</t>
  </si>
  <si>
    <t>THL-00013</t>
  </si>
  <si>
    <t>THL-00014</t>
  </si>
  <si>
    <t>THL-00016</t>
  </si>
  <si>
    <t>TSA-00001</t>
  </si>
  <si>
    <t>TT-00001</t>
  </si>
  <si>
    <t>TT-00002</t>
  </si>
  <si>
    <t>TT-00012</t>
  </si>
  <si>
    <t>TRP-00035</t>
  </si>
  <si>
    <t>UHH-00005</t>
  </si>
  <si>
    <t>UHH-00008</t>
  </si>
  <si>
    <t>UNION UNIVERSAR PVC DE 3/4 PULGS</t>
  </si>
  <si>
    <t>UUP-00001</t>
  </si>
  <si>
    <t>UUP-00005</t>
  </si>
  <si>
    <t>UUP-00006</t>
  </si>
  <si>
    <t>UUP-00009</t>
  </si>
  <si>
    <t>UUPP-00005</t>
  </si>
  <si>
    <t>VEAI-00001</t>
  </si>
  <si>
    <t>VML-00001</t>
  </si>
  <si>
    <t>VA-00001</t>
  </si>
  <si>
    <t>PRECIOS UNITARIOS RD$</t>
  </si>
  <si>
    <t>VALORES RD$</t>
  </si>
  <si>
    <t>EXISTENCIA</t>
  </si>
  <si>
    <t>VASOS DESECHABLE No.7 50/1 PCS</t>
  </si>
  <si>
    <t>VD-00001</t>
  </si>
  <si>
    <t>LLAVE DE PASOS PVC DE 1/2 PULGS</t>
  </si>
  <si>
    <t>LLP-00001</t>
  </si>
  <si>
    <t>NIPLE DE ACERO DE ½ X 3 HG</t>
  </si>
  <si>
    <t>NA-00009</t>
  </si>
  <si>
    <t>LYSOL</t>
  </si>
  <si>
    <t>L-00003</t>
  </si>
  <si>
    <t>NIPLE DE ACERO DE ½ X ½ HG</t>
  </si>
  <si>
    <t>MAP GAS, MAP/PRO AIRES</t>
  </si>
  <si>
    <t>MGMP-00001</t>
  </si>
  <si>
    <t>PESTILLO INDUMA HG</t>
  </si>
  <si>
    <t>PIH-00009</t>
  </si>
  <si>
    <t>T PVC DE 1½ PULGS</t>
  </si>
  <si>
    <t>TP-00013</t>
  </si>
  <si>
    <t>SOBRE MANILA 9 X 12</t>
  </si>
  <si>
    <t>NIPLE DE ACERO DE 2/8 X 2 HG</t>
  </si>
  <si>
    <t>NIPLE DE ACERO DE 3/8 X 2½ HG</t>
  </si>
  <si>
    <t>NA-00012</t>
  </si>
  <si>
    <t>NA-00011</t>
  </si>
  <si>
    <t>T PVC DE 2 PULGS</t>
  </si>
  <si>
    <t>LIMPIA VIDRIO MANUAL H5 ULTRA GLOSS</t>
  </si>
  <si>
    <t>TONER HP LASER JET 80A NEGRO</t>
  </si>
  <si>
    <t>TALONARIO DE REPORTE DE VIATICOS PAGOS</t>
  </si>
  <si>
    <t>TRV-00008</t>
  </si>
  <si>
    <t>TP-00021</t>
  </si>
  <si>
    <t>LVM-00012</t>
  </si>
  <si>
    <t>GC-00011</t>
  </si>
  <si>
    <t>GRAPAS DE CABLE 3/8 HG</t>
  </si>
  <si>
    <t>THL-00021</t>
  </si>
  <si>
    <t>THL-00020</t>
  </si>
  <si>
    <t>THL-00022</t>
  </si>
  <si>
    <t>CARPETA DE 4 PULGS</t>
  </si>
  <si>
    <t>C-00028</t>
  </si>
  <si>
    <t>TRANSFORMADORES DE 220 A 24V</t>
  </si>
  <si>
    <t>ROLLO DE PAPEL MAQUINA SUMADORAS</t>
  </si>
  <si>
    <t>RPMS-00005</t>
  </si>
  <si>
    <t>CDA-00001</t>
  </si>
  <si>
    <t>CINTA DE DISPENSADOR ADHESIVA DE 12 UNDS</t>
  </si>
  <si>
    <t>PEGA UHU 60ML</t>
  </si>
  <si>
    <t>TONER HP LASER JET 304A AZUL</t>
  </si>
  <si>
    <t>TONER HP LASER JET 304A NEGRO</t>
  </si>
  <si>
    <t>SA-00001</t>
  </si>
  <si>
    <t>SACAGRAPAS</t>
  </si>
  <si>
    <t>NIPLE DE ACERO DE 1½ X 4 HG</t>
  </si>
  <si>
    <t>JABON LIQUIDO P/LAVAPLATOS (TORRENTES) GALON</t>
  </si>
  <si>
    <t>JLL-00001</t>
  </si>
  <si>
    <t>CBG-00001</t>
  </si>
  <si>
    <t>CLIPS BILLETERO GRANDE 51MM 12 UNDS</t>
  </si>
  <si>
    <t>TEFLON</t>
  </si>
  <si>
    <t>LANILLA ROSADA</t>
  </si>
  <si>
    <t>LR-00002</t>
  </si>
  <si>
    <t>NA-00013</t>
  </si>
  <si>
    <t>PU-00001</t>
  </si>
  <si>
    <t>T-00015</t>
  </si>
  <si>
    <t>THL-00024</t>
  </si>
  <si>
    <t>THL-00025</t>
  </si>
  <si>
    <t>T-00008</t>
  </si>
  <si>
    <t>TONER HP LASER JET 125A NEGRO</t>
  </si>
  <si>
    <t>FHN-00002</t>
  </si>
  <si>
    <t>LAMPARA DE 32W (OSRAM) 25 UNDS</t>
  </si>
  <si>
    <t>LO-00009</t>
  </si>
  <si>
    <t>SEGUETA</t>
  </si>
  <si>
    <t>S-00008</t>
  </si>
  <si>
    <t>TSAM-00003</t>
  </si>
  <si>
    <t>TINTA P/SELLOS AZUL MARCA PELIKAN</t>
  </si>
  <si>
    <t>TONER TOSHIBA T-4590U</t>
  </si>
  <si>
    <t>TT-00004</t>
  </si>
  <si>
    <t>ESCOBILLA DE INODOROS</t>
  </si>
  <si>
    <t>EI-00005</t>
  </si>
  <si>
    <t>MANGUERA FLEXIBLE P/INODOROS 3/8</t>
  </si>
  <si>
    <t>MFI-00006</t>
  </si>
  <si>
    <t>MANGUERA FLEXIBLE P/LAVAMANOS 3/8</t>
  </si>
  <si>
    <t>MFL-00007</t>
  </si>
  <si>
    <t>VARILLA DE SOLDADURA DE PLATA</t>
  </si>
  <si>
    <t>VSP-00005</t>
  </si>
  <si>
    <t>FILTRO DE HUMEDAD DE NEVERA SOLDABLE</t>
  </si>
  <si>
    <t>B-00002</t>
  </si>
  <si>
    <t>BORRA 50 UNDS</t>
  </si>
  <si>
    <t>BALANCIN PARA INODOROS</t>
  </si>
  <si>
    <t>BI-00008</t>
  </si>
  <si>
    <t>CBM-00002</t>
  </si>
  <si>
    <t>CLIPS BILLETERO MEDIANO 25MM</t>
  </si>
  <si>
    <t>DISPENSADOR DE TEIPI</t>
  </si>
  <si>
    <t>DT-00007</t>
  </si>
  <si>
    <t>PLASTICOS PARA ENCUADERNAR 50PCS AZULES</t>
  </si>
  <si>
    <t>PLASTICOS PARA ENCUADERNAR 50PCS TRASPARENTES</t>
  </si>
  <si>
    <t>PE-00005</t>
  </si>
  <si>
    <t>PE-00004</t>
  </si>
  <si>
    <t>TEIPI NEGRO</t>
  </si>
  <si>
    <t>TN-00002</t>
  </si>
  <si>
    <t>TT-00003</t>
  </si>
  <si>
    <t>TONER TOSHIBA T-5070U</t>
  </si>
  <si>
    <t>TINTA DE ROLO NEGRA (ROLL-ON)</t>
  </si>
  <si>
    <t>TINTA DE ROLO AZUL (ROLL-ON)</t>
  </si>
  <si>
    <t>TRA-00003</t>
  </si>
  <si>
    <t>TRN-00003</t>
  </si>
  <si>
    <t>CINTA ADHESIVA GRANDE</t>
  </si>
  <si>
    <t>CAG-00001</t>
  </si>
  <si>
    <t>REJILLA DE PISOS</t>
  </si>
  <si>
    <t>RP-00002</t>
  </si>
  <si>
    <t>GUANTE NEGRO ULTRA FUERTE</t>
  </si>
  <si>
    <t>GNU-00001</t>
  </si>
  <si>
    <t>ME-00002</t>
  </si>
  <si>
    <t>FABULOSO</t>
  </si>
  <si>
    <t>F-00004</t>
  </si>
  <si>
    <t>LR-00003</t>
  </si>
  <si>
    <t>LANILLA ROJA 1 YARDA</t>
  </si>
  <si>
    <t>TALONARIO DE MEMORANDUM DE CAMPO</t>
  </si>
  <si>
    <t>TMC-00001</t>
  </si>
  <si>
    <t>TAPONES CIEGO MACHOS HG DE 3/8 PULGS</t>
  </si>
  <si>
    <t>TCM-00007</t>
  </si>
  <si>
    <t>SILICON LANCO</t>
  </si>
  <si>
    <t>SL-00003</t>
  </si>
  <si>
    <t>TONER HP LASER JET 131A AMARILLO</t>
  </si>
  <si>
    <t>TONER HP LASER JET 131A AZUL</t>
  </si>
  <si>
    <t>TONER HP LASER JET 131A MAGENTA</t>
  </si>
  <si>
    <t>TONER HP LASER JET 131A NEGRO</t>
  </si>
  <si>
    <t>THL-00023</t>
  </si>
  <si>
    <t>TONER HP LASER JET 305A NEGRO</t>
  </si>
  <si>
    <t>THL-00010</t>
  </si>
  <si>
    <t>THL-00011</t>
  </si>
  <si>
    <t>THL-00012</t>
  </si>
  <si>
    <t>ESPIRALES DE 51MM 1 PULGS 50PCS</t>
  </si>
  <si>
    <t>MARCADORES EVERPRINT NEGRO 12 UNDS</t>
  </si>
  <si>
    <t>MARCADORES EVERMARK ROJO 12 UNDS</t>
  </si>
  <si>
    <t>CARTUCHO HP DESING JET 711 AMARILLO</t>
  </si>
  <si>
    <t>CARTUCHO HP DESING JET 711 AZUL</t>
  </si>
  <si>
    <t>CARTUCHO HP DESING JET 711 MAGENTA</t>
  </si>
  <si>
    <t>CARTUCHO HP DESING JET 711 NEGRO</t>
  </si>
  <si>
    <t>CARTUCHO HP DESK JET INK 662XL ADVANTAGE NEGRO</t>
  </si>
  <si>
    <t>CHDI-00002</t>
  </si>
  <si>
    <t>CARTUCHO HP OFFICE JET 954 MAGENTA</t>
  </si>
  <si>
    <t>CARTUCHO HP OFFICE JET 954 AZUL</t>
  </si>
  <si>
    <t>CARTUCHO HP OFFICE JET 954 NEGRO</t>
  </si>
  <si>
    <t>GUANTES DESECHABLE DE 100UNDS</t>
  </si>
  <si>
    <t>MASILLA ACRILICA 1/4</t>
  </si>
  <si>
    <t>TONER HP LASER JET 305A AMARILLO</t>
  </si>
  <si>
    <t>TONER HP LASER JET 305A MAGENTA</t>
  </si>
  <si>
    <t>SACAPUNTAS CAJA 24 UNDS</t>
  </si>
  <si>
    <t>TINTA PARA SELLOS GOMA 12 UNDS NEGRA (ARTESCO)</t>
  </si>
  <si>
    <t>CHD-00019</t>
  </si>
  <si>
    <t>CHD-00020</t>
  </si>
  <si>
    <t>CHD-00021</t>
  </si>
  <si>
    <t>CHD-00022</t>
  </si>
  <si>
    <t>CHO-00017</t>
  </si>
  <si>
    <t>CHO-00018</t>
  </si>
  <si>
    <t>CHO-00019</t>
  </si>
  <si>
    <t>GD-00002</t>
  </si>
  <si>
    <t>MA-00001</t>
  </si>
  <si>
    <t>SC-00004</t>
  </si>
  <si>
    <t>THL-00015</t>
  </si>
  <si>
    <t>AL 31 DE MARZO 2018</t>
  </si>
  <si>
    <t>BOQUILLA DE LAVAMANOS SENCILLA 1¼ X 5</t>
  </si>
  <si>
    <t>CARTUCHO HP GENERICO 920XL NEGRO</t>
  </si>
  <si>
    <t>RELAY TERMICO DE 110-115V (OBELO)</t>
  </si>
  <si>
    <t>CINTA PRIMIUM RIBBON CARTRIDGE EP-S015091</t>
  </si>
  <si>
    <t>CPRC-00002</t>
  </si>
  <si>
    <t>VARILLA P/FLOTADOR</t>
  </si>
  <si>
    <t>VF-00002</t>
  </si>
  <si>
    <t>CINTA KORES RIBBON FORBBAND ET 121</t>
  </si>
  <si>
    <t>CKRF-00002</t>
  </si>
  <si>
    <t>BIELA CARRIER LARGA</t>
  </si>
  <si>
    <t>PISTON CARRIER</t>
  </si>
  <si>
    <t>ANILLA ACEITE CARRIER</t>
  </si>
  <si>
    <t>ACEITE TRADE-PRO 3GS 150VIC</t>
  </si>
  <si>
    <t>GAS FREON R22 (30 LIBS)</t>
  </si>
  <si>
    <t>BOBINA CARRIER 06E-25HP</t>
  </si>
  <si>
    <t>REGLETA MULTI-CONTACTO 6 ENTRADA</t>
  </si>
  <si>
    <t>EXTENSION ELECTRICA BLANCA DE 10MT</t>
  </si>
  <si>
    <t>GAS DE AIRE ACONDICIONADOS R 134A</t>
  </si>
  <si>
    <t>ATP-00004</t>
  </si>
  <si>
    <t>AAC-00002</t>
  </si>
  <si>
    <t>BCL-00002</t>
  </si>
  <si>
    <t>BC-00001</t>
  </si>
  <si>
    <t>EEB-00002</t>
  </si>
  <si>
    <t>GAA-00002</t>
  </si>
  <si>
    <t>GF-00003</t>
  </si>
  <si>
    <t>PC-00011</t>
  </si>
  <si>
    <t>RMC-00005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</si>
</sst>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3" fillId="0" borderId="2" xfId="0" applyFont="1" applyBorder="1" applyAlignment="1">
      <alignment horizontal="right"/>
    </xf>
    <xf numFmtId="12" fontId="3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43" fontId="0" fillId="0" borderId="0" xfId="1" applyFont="1"/>
    <xf numFmtId="43" fontId="9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right" vertical="center"/>
    </xf>
    <xf numFmtId="43" fontId="0" fillId="0" borderId="0" xfId="1" applyFont="1" applyFill="1" applyBorder="1"/>
    <xf numFmtId="43" fontId="0" fillId="0" borderId="0" xfId="1" applyFont="1" applyAlignment="1">
      <alignment vertical="center"/>
    </xf>
    <xf numFmtId="43" fontId="6" fillId="0" borderId="0" xfId="1" applyFont="1" applyBorder="1"/>
    <xf numFmtId="43" fontId="10" fillId="0" borderId="0" xfId="1" applyFont="1" applyFill="1" applyBorder="1"/>
    <xf numFmtId="43" fontId="6" fillId="0" borderId="0" xfId="1" applyFont="1"/>
    <xf numFmtId="43" fontId="6" fillId="0" borderId="0" xfId="1" applyFont="1" applyFill="1" applyBorder="1"/>
    <xf numFmtId="43" fontId="10" fillId="0" borderId="0" xfId="1" applyFont="1" applyBorder="1"/>
    <xf numFmtId="43" fontId="4" fillId="0" borderId="0" xfId="1" applyFont="1" applyBorder="1" applyAlignment="1">
      <alignment horizontal="right" vertical="center"/>
    </xf>
    <xf numFmtId="14" fontId="3" fillId="0" borderId="2" xfId="0" applyNumberFormat="1" applyFont="1" applyBorder="1"/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right"/>
    </xf>
    <xf numFmtId="43" fontId="6" fillId="0" borderId="2" xfId="1" applyFont="1" applyBorder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43" fontId="3" fillId="0" borderId="2" xfId="1" applyFont="1" applyBorder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4" fontId="3" fillId="0" borderId="2" xfId="0" applyNumberFormat="1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3"/>
  <sheetViews>
    <sheetView tabSelected="1" workbookViewId="0">
      <pane ySplit="4" topLeftCell="A347" activePane="bottomLeft" state="frozen"/>
      <selection pane="bottomLeft" activeCell="B365" sqref="B365"/>
    </sheetView>
  </sheetViews>
  <sheetFormatPr baseColWidth="10" defaultRowHeight="15" x14ac:dyDescent="0.25"/>
  <cols>
    <col min="1" max="1" width="12.85546875" style="3" customWidth="1"/>
    <col min="2" max="2" width="11.140625" style="3" customWidth="1"/>
    <col min="3" max="3" width="14.42578125" style="3" customWidth="1"/>
    <col min="4" max="4" width="47.140625" style="3" customWidth="1"/>
    <col min="5" max="5" width="11.85546875" style="23" hidden="1" customWidth="1"/>
    <col min="6" max="6" width="11.42578125" style="23" hidden="1" customWidth="1"/>
    <col min="7" max="7" width="10.5703125" style="23" hidden="1" customWidth="1"/>
    <col min="8" max="8" width="10.85546875" style="70" customWidth="1"/>
    <col min="9" max="9" width="11.42578125" style="24" customWidth="1"/>
    <col min="10" max="10" width="12.85546875" style="23" customWidth="1"/>
    <col min="11" max="16384" width="11.42578125" style="3"/>
  </cols>
  <sheetData>
    <row r="1" spans="1:11" ht="21" x14ac:dyDescent="0.25">
      <c r="A1" s="73" t="s">
        <v>0</v>
      </c>
      <c r="B1" s="73"/>
      <c r="C1" s="73"/>
      <c r="D1" s="73"/>
      <c r="E1" s="73"/>
      <c r="F1" s="73"/>
      <c r="G1" s="74"/>
      <c r="H1" s="74"/>
      <c r="I1" s="73"/>
      <c r="J1" s="73"/>
    </row>
    <row r="2" spans="1:11" ht="21" x14ac:dyDescent="0.25">
      <c r="A2" s="73" t="s">
        <v>1</v>
      </c>
      <c r="B2" s="73"/>
      <c r="C2" s="73"/>
      <c r="D2" s="73"/>
      <c r="E2" s="73"/>
      <c r="F2" s="73"/>
      <c r="G2" s="74"/>
      <c r="H2" s="74"/>
      <c r="I2" s="73"/>
      <c r="J2" s="73"/>
    </row>
    <row r="3" spans="1:11" ht="21" x14ac:dyDescent="0.25">
      <c r="A3" s="75" t="s">
        <v>686</v>
      </c>
      <c r="B3" s="75"/>
      <c r="C3" s="75"/>
      <c r="D3" s="75"/>
      <c r="E3" s="75"/>
      <c r="F3" s="75"/>
      <c r="G3" s="76"/>
      <c r="H3" s="76"/>
      <c r="I3" s="75"/>
      <c r="J3" s="75"/>
    </row>
    <row r="4" spans="1:11" s="25" customFormat="1" ht="51.75" customHeight="1" x14ac:dyDescent="0.25">
      <c r="A4" s="6" t="s">
        <v>208</v>
      </c>
      <c r="B4" s="6" t="s">
        <v>250</v>
      </c>
      <c r="C4" s="6" t="s">
        <v>251</v>
      </c>
      <c r="D4" s="6" t="s">
        <v>252</v>
      </c>
      <c r="E4" s="6" t="s">
        <v>2</v>
      </c>
      <c r="F4" s="6" t="s">
        <v>3</v>
      </c>
      <c r="G4" s="6" t="s">
        <v>4</v>
      </c>
      <c r="H4" s="66" t="s">
        <v>533</v>
      </c>
      <c r="I4" s="7" t="s">
        <v>531</v>
      </c>
      <c r="J4" s="8" t="s">
        <v>532</v>
      </c>
      <c r="K4" s="9"/>
    </row>
    <row r="5" spans="1:11" x14ac:dyDescent="0.25">
      <c r="A5" s="46">
        <v>42711</v>
      </c>
      <c r="B5" s="46">
        <v>42711</v>
      </c>
      <c r="C5" s="46" t="s">
        <v>254</v>
      </c>
      <c r="D5" s="1" t="s">
        <v>209</v>
      </c>
      <c r="E5" s="17"/>
      <c r="F5" s="17"/>
      <c r="G5" s="17">
        <v>4</v>
      </c>
      <c r="H5" s="67">
        <f>+E5*F5+G5</f>
        <v>4</v>
      </c>
      <c r="I5" s="19">
        <v>125</v>
      </c>
      <c r="J5" s="20">
        <f>+H5*I5</f>
        <v>500</v>
      </c>
      <c r="K5" s="2"/>
    </row>
    <row r="6" spans="1:11" s="15" customFormat="1" x14ac:dyDescent="0.25">
      <c r="A6" s="46">
        <v>42711</v>
      </c>
      <c r="B6" s="46">
        <v>42711</v>
      </c>
      <c r="C6" s="46" t="s">
        <v>255</v>
      </c>
      <c r="D6" s="1" t="s">
        <v>176</v>
      </c>
      <c r="E6" s="41"/>
      <c r="F6" s="41"/>
      <c r="G6" s="41">
        <v>10</v>
      </c>
      <c r="H6" s="67">
        <f>+E6*F6+G6</f>
        <v>10</v>
      </c>
      <c r="I6" s="19">
        <v>144.94999999999999</v>
      </c>
      <c r="J6" s="20">
        <f>+H6*I6</f>
        <v>1449.5</v>
      </c>
      <c r="K6" s="14"/>
    </row>
    <row r="7" spans="1:11" x14ac:dyDescent="0.25">
      <c r="A7" s="46">
        <v>42711</v>
      </c>
      <c r="B7" s="46">
        <v>42711</v>
      </c>
      <c r="C7" s="46" t="s">
        <v>253</v>
      </c>
      <c r="D7" s="1" t="s">
        <v>193</v>
      </c>
      <c r="E7" s="41"/>
      <c r="F7" s="41"/>
      <c r="G7" s="41">
        <v>28</v>
      </c>
      <c r="H7" s="67">
        <f>+E7*F7+G7</f>
        <v>28</v>
      </c>
      <c r="I7" s="19">
        <v>109.25</v>
      </c>
      <c r="J7" s="20">
        <f>+H7*I7</f>
        <v>3059</v>
      </c>
      <c r="K7" s="2"/>
    </row>
    <row r="8" spans="1:11" x14ac:dyDescent="0.25">
      <c r="A8" s="46">
        <v>42991</v>
      </c>
      <c r="B8" s="46">
        <v>42991</v>
      </c>
      <c r="C8" s="46" t="s">
        <v>256</v>
      </c>
      <c r="D8" s="1" t="s">
        <v>175</v>
      </c>
      <c r="E8" s="41"/>
      <c r="F8" s="41"/>
      <c r="G8" s="41">
        <v>13</v>
      </c>
      <c r="H8" s="67">
        <f>+E8*F8+G8</f>
        <v>13</v>
      </c>
      <c r="I8" s="19">
        <v>154.15</v>
      </c>
      <c r="J8" s="20">
        <f>+H8*I8</f>
        <v>2003.95</v>
      </c>
      <c r="K8" s="2"/>
    </row>
    <row r="9" spans="1:11" x14ac:dyDescent="0.25">
      <c r="A9" s="46">
        <v>42451</v>
      </c>
      <c r="B9" s="46">
        <v>42451</v>
      </c>
      <c r="C9" s="46" t="s">
        <v>257</v>
      </c>
      <c r="D9" s="1" t="s">
        <v>143</v>
      </c>
      <c r="E9" s="17"/>
      <c r="F9" s="17"/>
      <c r="G9" s="17">
        <v>2</v>
      </c>
      <c r="H9" s="67">
        <f>+E9*F9+G9</f>
        <v>2</v>
      </c>
      <c r="I9" s="19">
        <v>120</v>
      </c>
      <c r="J9" s="20">
        <f>+H9*I9</f>
        <v>240</v>
      </c>
      <c r="K9" s="2"/>
    </row>
    <row r="10" spans="1:11" x14ac:dyDescent="0.25">
      <c r="A10" s="46">
        <v>43130</v>
      </c>
      <c r="B10" s="46">
        <v>43130</v>
      </c>
      <c r="C10" s="46" t="s">
        <v>258</v>
      </c>
      <c r="D10" s="1" t="s">
        <v>200</v>
      </c>
      <c r="E10" s="17">
        <v>1</v>
      </c>
      <c r="F10" s="17">
        <v>30</v>
      </c>
      <c r="G10" s="18">
        <v>15</v>
      </c>
      <c r="H10" s="67">
        <f>+E10*F10+G10</f>
        <v>45</v>
      </c>
      <c r="I10" s="19">
        <v>30.67</v>
      </c>
      <c r="J10" s="20">
        <f>+H10*I10</f>
        <v>1380.15</v>
      </c>
      <c r="K10" s="2"/>
    </row>
    <row r="11" spans="1:11" x14ac:dyDescent="0.25">
      <c r="A11" s="46">
        <v>42718</v>
      </c>
      <c r="B11" s="46">
        <v>42718</v>
      </c>
      <c r="C11" s="46" t="s">
        <v>259</v>
      </c>
      <c r="D11" s="1" t="s">
        <v>137</v>
      </c>
      <c r="E11" s="17"/>
      <c r="F11" s="17"/>
      <c r="G11" s="17">
        <v>3</v>
      </c>
      <c r="H11" s="67">
        <f>+E11*F11+G11</f>
        <v>3</v>
      </c>
      <c r="I11" s="19">
        <v>1795</v>
      </c>
      <c r="J11" s="20">
        <f>+H11*I11</f>
        <v>5385</v>
      </c>
      <c r="K11" s="2"/>
    </row>
    <row r="12" spans="1:11" x14ac:dyDescent="0.25">
      <c r="A12" s="46">
        <v>43186</v>
      </c>
      <c r="B12" s="46">
        <v>43186</v>
      </c>
      <c r="C12" s="46" t="s">
        <v>705</v>
      </c>
      <c r="D12" s="1" t="s">
        <v>699</v>
      </c>
      <c r="E12" s="17"/>
      <c r="F12" s="17"/>
      <c r="G12" s="17">
        <v>4</v>
      </c>
      <c r="H12" s="67">
        <f>+E12*F12+G12</f>
        <v>4</v>
      </c>
      <c r="I12" s="19">
        <v>1150</v>
      </c>
      <c r="J12" s="20">
        <f>+H12*I12</f>
        <v>4600</v>
      </c>
      <c r="K12" s="2"/>
    </row>
    <row r="13" spans="1:11" x14ac:dyDescent="0.25">
      <c r="A13" s="46">
        <v>42297</v>
      </c>
      <c r="B13" s="46">
        <v>42297</v>
      </c>
      <c r="C13" s="46" t="s">
        <v>263</v>
      </c>
      <c r="D13" s="1" t="s">
        <v>260</v>
      </c>
      <c r="E13" s="17"/>
      <c r="F13" s="17"/>
      <c r="G13" s="17">
        <v>1</v>
      </c>
      <c r="H13" s="67">
        <f>+E13*F13+G13</f>
        <v>1</v>
      </c>
      <c r="I13" s="19">
        <v>18.829999999999998</v>
      </c>
      <c r="J13" s="20">
        <f>+H13*I13</f>
        <v>18.829999999999998</v>
      </c>
      <c r="K13" s="2"/>
    </row>
    <row r="14" spans="1:11" x14ac:dyDescent="0.25">
      <c r="A14" s="46">
        <v>42297</v>
      </c>
      <c r="B14" s="46">
        <v>42297</v>
      </c>
      <c r="C14" s="46" t="s">
        <v>262</v>
      </c>
      <c r="D14" s="1" t="s">
        <v>261</v>
      </c>
      <c r="E14" s="17"/>
      <c r="F14" s="17"/>
      <c r="G14" s="17">
        <v>1</v>
      </c>
      <c r="H14" s="67">
        <f>+E14*F14+G14</f>
        <v>1</v>
      </c>
      <c r="I14" s="19">
        <v>70.72</v>
      </c>
      <c r="J14" s="20">
        <f>+H14*I14</f>
        <v>70.72</v>
      </c>
      <c r="K14" s="2"/>
    </row>
    <row r="15" spans="1:11" x14ac:dyDescent="0.25">
      <c r="A15" s="46">
        <v>42297</v>
      </c>
      <c r="B15" s="46">
        <v>42297</v>
      </c>
      <c r="C15" s="46" t="s">
        <v>264</v>
      </c>
      <c r="D15" s="1" t="s">
        <v>210</v>
      </c>
      <c r="E15" s="17"/>
      <c r="F15" s="17"/>
      <c r="G15" s="18">
        <v>2</v>
      </c>
      <c r="H15" s="67">
        <f>+E15*F15+G15</f>
        <v>2</v>
      </c>
      <c r="I15" s="19">
        <v>9</v>
      </c>
      <c r="J15" s="20">
        <f>+H15*I15</f>
        <v>18</v>
      </c>
      <c r="K15" s="2"/>
    </row>
    <row r="16" spans="1:11" x14ac:dyDescent="0.25">
      <c r="A16" s="46">
        <v>42297</v>
      </c>
      <c r="B16" s="46">
        <v>42297</v>
      </c>
      <c r="C16" s="46" t="s">
        <v>265</v>
      </c>
      <c r="D16" s="1" t="s">
        <v>211</v>
      </c>
      <c r="E16" s="17"/>
      <c r="F16" s="17"/>
      <c r="G16" s="17">
        <v>6</v>
      </c>
      <c r="H16" s="67">
        <f>+E16*F16+G16</f>
        <v>6</v>
      </c>
      <c r="I16" s="19">
        <v>9.99</v>
      </c>
      <c r="J16" s="20">
        <f>+H16*I16</f>
        <v>59.94</v>
      </c>
      <c r="K16" s="2"/>
    </row>
    <row r="17" spans="1:11" x14ac:dyDescent="0.25">
      <c r="A17" s="46">
        <v>42297</v>
      </c>
      <c r="B17" s="46">
        <v>42297</v>
      </c>
      <c r="C17" s="46" t="s">
        <v>266</v>
      </c>
      <c r="D17" s="1" t="s">
        <v>157</v>
      </c>
      <c r="E17" s="17"/>
      <c r="F17" s="17"/>
      <c r="G17" s="17">
        <v>5</v>
      </c>
      <c r="H17" s="67">
        <f>+E17*F17+G17</f>
        <v>5</v>
      </c>
      <c r="I17" s="19">
        <v>10</v>
      </c>
      <c r="J17" s="20">
        <f>+H17*I17</f>
        <v>50</v>
      </c>
      <c r="K17" s="2"/>
    </row>
    <row r="18" spans="1:11" x14ac:dyDescent="0.25">
      <c r="A18" s="46">
        <v>42297</v>
      </c>
      <c r="B18" s="46">
        <v>42297</v>
      </c>
      <c r="C18" s="46" t="s">
        <v>267</v>
      </c>
      <c r="D18" s="1" t="s">
        <v>158</v>
      </c>
      <c r="E18" s="17"/>
      <c r="F18" s="17"/>
      <c r="G18" s="18">
        <v>1</v>
      </c>
      <c r="H18" s="67">
        <f>+E18*F18+G18</f>
        <v>1</v>
      </c>
      <c r="I18" s="19">
        <v>10</v>
      </c>
      <c r="J18" s="20">
        <f>+H18*I18</f>
        <v>10</v>
      </c>
      <c r="K18" s="2"/>
    </row>
    <row r="19" spans="1:11" x14ac:dyDescent="0.25">
      <c r="A19" s="46">
        <v>43186</v>
      </c>
      <c r="B19" s="46">
        <v>43186</v>
      </c>
      <c r="C19" s="46" t="s">
        <v>706</v>
      </c>
      <c r="D19" s="42" t="s">
        <v>698</v>
      </c>
      <c r="E19" s="17"/>
      <c r="F19" s="17"/>
      <c r="G19" s="17">
        <v>6</v>
      </c>
      <c r="H19" s="67">
        <f>+E19*F19+G19</f>
        <v>6</v>
      </c>
      <c r="I19" s="19">
        <v>250</v>
      </c>
      <c r="J19" s="20">
        <f>+H19*I19</f>
        <v>1500</v>
      </c>
      <c r="K19" s="2"/>
    </row>
    <row r="20" spans="1:11" x14ac:dyDescent="0.25">
      <c r="A20" s="46">
        <v>42787</v>
      </c>
      <c r="B20" s="46">
        <v>42787</v>
      </c>
      <c r="C20" s="46" t="s">
        <v>268</v>
      </c>
      <c r="D20" s="26" t="s">
        <v>144</v>
      </c>
      <c r="E20" s="17"/>
      <c r="F20" s="17"/>
      <c r="G20" s="17">
        <v>20</v>
      </c>
      <c r="H20" s="67">
        <f>+E20*F20+G20</f>
        <v>20</v>
      </c>
      <c r="I20" s="19">
        <v>111.9</v>
      </c>
      <c r="J20" s="20">
        <f>+H20*I20</f>
        <v>2238</v>
      </c>
      <c r="K20" s="2"/>
    </row>
    <row r="21" spans="1:11" x14ac:dyDescent="0.25">
      <c r="A21" s="46">
        <v>43098</v>
      </c>
      <c r="B21" s="46">
        <v>43098</v>
      </c>
      <c r="C21" s="46" t="s">
        <v>614</v>
      </c>
      <c r="D21" s="1" t="s">
        <v>613</v>
      </c>
      <c r="E21" s="17"/>
      <c r="F21" s="17"/>
      <c r="G21" s="17">
        <v>40</v>
      </c>
      <c r="H21" s="67">
        <f>+E21*F21+G21</f>
        <v>40</v>
      </c>
      <c r="I21" s="19">
        <v>41.42</v>
      </c>
      <c r="J21" s="20">
        <f>+H21*I21</f>
        <v>1656.8000000000002</v>
      </c>
      <c r="K21" s="2"/>
    </row>
    <row r="22" spans="1:11" x14ac:dyDescent="0.25">
      <c r="A22" s="46">
        <v>43186</v>
      </c>
      <c r="B22" s="46">
        <v>43186</v>
      </c>
      <c r="C22" s="46" t="s">
        <v>707</v>
      </c>
      <c r="D22" s="1" t="s">
        <v>696</v>
      </c>
      <c r="E22" s="17"/>
      <c r="F22" s="17"/>
      <c r="G22" s="17">
        <v>6</v>
      </c>
      <c r="H22" s="67">
        <f>+E22*F22+G22</f>
        <v>6</v>
      </c>
      <c r="I22" s="19">
        <v>3474.57</v>
      </c>
      <c r="J22" s="20">
        <f>+H22*I22</f>
        <v>20847.420000000002</v>
      </c>
    </row>
    <row r="23" spans="1:11" x14ac:dyDescent="0.25">
      <c r="A23" s="46">
        <v>43186</v>
      </c>
      <c r="B23" s="46">
        <v>43186</v>
      </c>
      <c r="C23" s="46" t="s">
        <v>708</v>
      </c>
      <c r="D23" s="1" t="s">
        <v>701</v>
      </c>
      <c r="E23" s="17"/>
      <c r="F23" s="17"/>
      <c r="G23" s="18">
        <v>1</v>
      </c>
      <c r="H23" s="67">
        <f>+E23*F23+G23</f>
        <v>1</v>
      </c>
      <c r="I23" s="19">
        <v>46000</v>
      </c>
      <c r="J23" s="20">
        <f>+H23*I23</f>
        <v>46000</v>
      </c>
      <c r="K23" s="2"/>
    </row>
    <row r="24" spans="1:11" x14ac:dyDescent="0.25">
      <c r="A24" s="46">
        <v>43130</v>
      </c>
      <c r="B24" s="46">
        <v>43130</v>
      </c>
      <c r="C24" s="46" t="s">
        <v>269</v>
      </c>
      <c r="D24" s="1" t="s">
        <v>197</v>
      </c>
      <c r="E24" s="17">
        <v>12</v>
      </c>
      <c r="F24" s="17">
        <v>100</v>
      </c>
      <c r="G24" s="17"/>
      <c r="H24" s="67">
        <f>+E24*F24+G24</f>
        <v>1200</v>
      </c>
      <c r="I24" s="19">
        <v>2.2999999999999998</v>
      </c>
      <c r="J24" s="20">
        <f>+H24*I24</f>
        <v>2760</v>
      </c>
      <c r="K24" s="2"/>
    </row>
    <row r="25" spans="1:11" x14ac:dyDescent="0.25">
      <c r="A25" s="46">
        <v>43130</v>
      </c>
      <c r="B25" s="46">
        <v>43130</v>
      </c>
      <c r="C25" s="46" t="s">
        <v>270</v>
      </c>
      <c r="D25" s="1" t="s">
        <v>198</v>
      </c>
      <c r="E25" s="17">
        <v>3</v>
      </c>
      <c r="F25" s="17">
        <v>100</v>
      </c>
      <c r="G25" s="17"/>
      <c r="H25" s="67">
        <f>+E25*F25+G25</f>
        <v>300</v>
      </c>
      <c r="I25" s="19">
        <v>3.25</v>
      </c>
      <c r="J25" s="20">
        <f>+H25*I25</f>
        <v>975</v>
      </c>
    </row>
    <row r="26" spans="1:11" x14ac:dyDescent="0.25">
      <c r="A26" s="46">
        <v>43130</v>
      </c>
      <c r="B26" s="46">
        <v>43130</v>
      </c>
      <c r="C26" s="46" t="s">
        <v>271</v>
      </c>
      <c r="D26" s="1" t="s">
        <v>199</v>
      </c>
      <c r="E26" s="17">
        <v>11</v>
      </c>
      <c r="F26" s="17">
        <v>100</v>
      </c>
      <c r="G26" s="17"/>
      <c r="H26" s="67">
        <f>+E26*F26+G26</f>
        <v>1100</v>
      </c>
      <c r="I26" s="19">
        <v>5</v>
      </c>
      <c r="J26" s="20">
        <f>+H26*I26</f>
        <v>5500</v>
      </c>
    </row>
    <row r="27" spans="1:11" x14ac:dyDescent="0.25">
      <c r="A27" s="46">
        <v>42951</v>
      </c>
      <c r="B27" s="46">
        <v>42951</v>
      </c>
      <c r="C27" s="46" t="s">
        <v>272</v>
      </c>
      <c r="D27" s="1" t="s">
        <v>212</v>
      </c>
      <c r="E27" s="41">
        <v>1</v>
      </c>
      <c r="F27" s="41">
        <v>24</v>
      </c>
      <c r="G27" s="41">
        <v>4</v>
      </c>
      <c r="H27" s="67">
        <f>+E27*F27+G27</f>
        <v>28</v>
      </c>
      <c r="I27" s="19">
        <v>15</v>
      </c>
      <c r="J27" s="20">
        <f>+H27*I27</f>
        <v>420</v>
      </c>
    </row>
    <row r="28" spans="1:11" x14ac:dyDescent="0.25">
      <c r="A28" s="46">
        <v>42346</v>
      </c>
      <c r="B28" s="46">
        <v>42346</v>
      </c>
      <c r="C28" s="46" t="s">
        <v>273</v>
      </c>
      <c r="D28" s="4" t="s">
        <v>687</v>
      </c>
      <c r="E28" s="17"/>
      <c r="F28" s="17"/>
      <c r="G28" s="17">
        <v>4</v>
      </c>
      <c r="H28" s="67">
        <f>+E28*F28+G28</f>
        <v>4</v>
      </c>
      <c r="I28" s="19">
        <v>3.03</v>
      </c>
      <c r="J28" s="20">
        <f>+H28*I28</f>
        <v>12.12</v>
      </c>
    </row>
    <row r="29" spans="1:11" x14ac:dyDescent="0.25">
      <c r="A29" s="46">
        <v>42346</v>
      </c>
      <c r="B29" s="46">
        <v>42346</v>
      </c>
      <c r="C29" s="46" t="s">
        <v>274</v>
      </c>
      <c r="D29" s="4" t="s">
        <v>133</v>
      </c>
      <c r="E29" s="17"/>
      <c r="F29" s="17"/>
      <c r="G29" s="18">
        <v>3</v>
      </c>
      <c r="H29" s="67">
        <f>+E29*F29+G29</f>
        <v>3</v>
      </c>
      <c r="I29" s="19">
        <v>75</v>
      </c>
      <c r="J29" s="20">
        <f>+H29*I29</f>
        <v>225</v>
      </c>
    </row>
    <row r="30" spans="1:11" x14ac:dyDescent="0.25">
      <c r="A30" s="46">
        <v>43098</v>
      </c>
      <c r="B30" s="46">
        <v>43098</v>
      </c>
      <c r="C30" s="46" t="s">
        <v>611</v>
      </c>
      <c r="D30" s="1" t="s">
        <v>612</v>
      </c>
      <c r="E30" s="17"/>
      <c r="F30" s="17"/>
      <c r="G30" s="17">
        <v>31</v>
      </c>
      <c r="H30" s="67">
        <f>+E30*F30+G30</f>
        <v>31</v>
      </c>
      <c r="I30" s="19">
        <v>4.1100000000000003</v>
      </c>
      <c r="J30" s="20">
        <f>+H30*I30</f>
        <v>127.41000000000001</v>
      </c>
    </row>
    <row r="31" spans="1:11" x14ac:dyDescent="0.25">
      <c r="A31" s="46">
        <v>42496</v>
      </c>
      <c r="B31" s="46">
        <v>42496</v>
      </c>
      <c r="C31" s="46" t="s">
        <v>275</v>
      </c>
      <c r="D31" s="1" t="s">
        <v>5</v>
      </c>
      <c r="E31" s="17"/>
      <c r="F31" s="17"/>
      <c r="G31" s="17">
        <v>9</v>
      </c>
      <c r="H31" s="67">
        <f>+E31*F31+G31</f>
        <v>9</v>
      </c>
      <c r="I31" s="19">
        <v>330</v>
      </c>
      <c r="J31" s="20">
        <f>+H31*I31</f>
        <v>2970</v>
      </c>
    </row>
    <row r="32" spans="1:11" x14ac:dyDescent="0.25">
      <c r="A32" s="46">
        <v>42067</v>
      </c>
      <c r="B32" s="46">
        <v>42067</v>
      </c>
      <c r="C32" s="46" t="s">
        <v>276</v>
      </c>
      <c r="D32" s="1" t="s">
        <v>6</v>
      </c>
      <c r="E32" s="17"/>
      <c r="F32" s="17"/>
      <c r="G32" s="17">
        <v>1</v>
      </c>
      <c r="H32" s="67">
        <f>+E32*F32+G32</f>
        <v>1</v>
      </c>
      <c r="I32" s="19">
        <v>250</v>
      </c>
      <c r="J32" s="20">
        <f>+H32*I32</f>
        <v>250</v>
      </c>
    </row>
    <row r="33" spans="1:11" customFormat="1" x14ac:dyDescent="0.25">
      <c r="A33" s="46">
        <v>42720</v>
      </c>
      <c r="B33" s="46">
        <v>42720</v>
      </c>
      <c r="C33" s="46" t="s">
        <v>277</v>
      </c>
      <c r="D33" s="1" t="s">
        <v>7</v>
      </c>
      <c r="E33" s="17"/>
      <c r="F33" s="17"/>
      <c r="G33" s="17">
        <v>2</v>
      </c>
      <c r="H33" s="67">
        <f>+E33*F33+G33</f>
        <v>2</v>
      </c>
      <c r="I33" s="19">
        <v>125</v>
      </c>
      <c r="J33" s="20">
        <f>+H33*I33</f>
        <v>250</v>
      </c>
      <c r="K33" s="11"/>
    </row>
    <row r="34" spans="1:11" customFormat="1" x14ac:dyDescent="0.25">
      <c r="A34" s="46">
        <v>42991</v>
      </c>
      <c r="B34" s="46">
        <v>42991</v>
      </c>
      <c r="C34" s="46" t="s">
        <v>278</v>
      </c>
      <c r="D34" s="1" t="s">
        <v>8</v>
      </c>
      <c r="E34" s="17"/>
      <c r="F34" s="17"/>
      <c r="G34" s="17">
        <v>11</v>
      </c>
      <c r="H34" s="67">
        <f>+E34*F34+G34</f>
        <v>11</v>
      </c>
      <c r="I34" s="19">
        <v>250</v>
      </c>
      <c r="J34" s="20">
        <f>+H34*I34</f>
        <v>2750</v>
      </c>
      <c r="K34" s="11"/>
    </row>
    <row r="35" spans="1:11" customFormat="1" x14ac:dyDescent="0.25">
      <c r="A35" s="46">
        <v>42899</v>
      </c>
      <c r="B35" s="46">
        <v>42899</v>
      </c>
      <c r="C35" s="46" t="s">
        <v>279</v>
      </c>
      <c r="D35" s="1" t="s">
        <v>145</v>
      </c>
      <c r="E35" s="17">
        <v>13</v>
      </c>
      <c r="F35" s="17">
        <v>5</v>
      </c>
      <c r="G35" s="17">
        <v>1</v>
      </c>
      <c r="H35" s="67">
        <f>+E35*F35+G35</f>
        <v>66</v>
      </c>
      <c r="I35" s="19">
        <v>470</v>
      </c>
      <c r="J35" s="20">
        <f>+H35*I35</f>
        <v>31020</v>
      </c>
      <c r="K35" s="11"/>
    </row>
    <row r="36" spans="1:11" customFormat="1" x14ac:dyDescent="0.25">
      <c r="A36" s="46">
        <v>43130</v>
      </c>
      <c r="B36" s="46">
        <v>43130</v>
      </c>
      <c r="C36" s="46" t="s">
        <v>280</v>
      </c>
      <c r="D36" s="1" t="s">
        <v>203</v>
      </c>
      <c r="E36" s="41">
        <v>1</v>
      </c>
      <c r="F36" s="41">
        <v>25</v>
      </c>
      <c r="G36" s="41">
        <v>6</v>
      </c>
      <c r="H36" s="67">
        <f>+E36*F36+G36</f>
        <v>31</v>
      </c>
      <c r="I36" s="19">
        <v>25</v>
      </c>
      <c r="J36" s="20">
        <f>+H36*I36</f>
        <v>775</v>
      </c>
      <c r="K36" s="11"/>
    </row>
    <row r="37" spans="1:11" customFormat="1" x14ac:dyDescent="0.25">
      <c r="A37" s="46">
        <v>42146</v>
      </c>
      <c r="B37" s="46">
        <v>42146</v>
      </c>
      <c r="C37" s="46" t="s">
        <v>281</v>
      </c>
      <c r="D37" s="1" t="s">
        <v>172</v>
      </c>
      <c r="E37" s="5"/>
      <c r="F37" s="5"/>
      <c r="G37" s="17">
        <v>8</v>
      </c>
      <c r="H37" s="67">
        <f>+E37*F37+G37</f>
        <v>8</v>
      </c>
      <c r="I37" s="19">
        <v>290</v>
      </c>
      <c r="J37" s="20">
        <f>+H37*I37</f>
        <v>2320</v>
      </c>
      <c r="K37" s="11"/>
    </row>
    <row r="38" spans="1:11" x14ac:dyDescent="0.25">
      <c r="A38" s="46">
        <v>42146</v>
      </c>
      <c r="B38" s="46">
        <v>42146</v>
      </c>
      <c r="C38" s="46" t="s">
        <v>282</v>
      </c>
      <c r="D38" s="4" t="s">
        <v>9</v>
      </c>
      <c r="E38" s="17"/>
      <c r="F38" s="17"/>
      <c r="G38" s="18">
        <v>62</v>
      </c>
      <c r="H38" s="67">
        <f>+E38*F38+G38</f>
        <v>62</v>
      </c>
      <c r="I38" s="19">
        <v>250</v>
      </c>
      <c r="J38" s="20">
        <f>+H38*I38</f>
        <v>15500</v>
      </c>
      <c r="K38" s="2"/>
    </row>
    <row r="39" spans="1:11" x14ac:dyDescent="0.25">
      <c r="A39" s="46">
        <v>42146</v>
      </c>
      <c r="B39" s="46">
        <v>42146</v>
      </c>
      <c r="C39" s="46" t="s">
        <v>283</v>
      </c>
      <c r="D39" s="1" t="s">
        <v>173</v>
      </c>
      <c r="E39" s="5"/>
      <c r="F39" s="5"/>
      <c r="G39" s="17">
        <v>2</v>
      </c>
      <c r="H39" s="67">
        <f>+E39*F39+G39</f>
        <v>2</v>
      </c>
      <c r="I39" s="19">
        <v>90</v>
      </c>
      <c r="J39" s="20">
        <f>+H39*I39</f>
        <v>180</v>
      </c>
      <c r="K39" s="2"/>
    </row>
    <row r="40" spans="1:11" s="15" customFormat="1" x14ac:dyDescent="0.25">
      <c r="A40" s="46">
        <v>42146</v>
      </c>
      <c r="B40" s="46">
        <v>42146</v>
      </c>
      <c r="C40" s="46" t="s">
        <v>284</v>
      </c>
      <c r="D40" s="1" t="s">
        <v>135</v>
      </c>
      <c r="E40" s="17"/>
      <c r="F40" s="17"/>
      <c r="G40" s="17">
        <v>10</v>
      </c>
      <c r="H40" s="67">
        <f>+E40*F40+G40</f>
        <v>10</v>
      </c>
      <c r="I40" s="19">
        <v>90</v>
      </c>
      <c r="J40" s="20">
        <f>+H40*I40</f>
        <v>900</v>
      </c>
    </row>
    <row r="41" spans="1:11" x14ac:dyDescent="0.25">
      <c r="A41" s="46">
        <v>42146</v>
      </c>
      <c r="B41" s="46">
        <v>42146</v>
      </c>
      <c r="C41" s="46" t="s">
        <v>285</v>
      </c>
      <c r="D41" s="4" t="s">
        <v>10</v>
      </c>
      <c r="E41" s="17"/>
      <c r="F41" s="17"/>
      <c r="G41" s="18">
        <v>6</v>
      </c>
      <c r="H41" s="67">
        <f>+E41*F41+G41</f>
        <v>6</v>
      </c>
      <c r="I41" s="19">
        <v>290</v>
      </c>
      <c r="J41" s="20">
        <f>+H41*I41</f>
        <v>1740</v>
      </c>
    </row>
    <row r="42" spans="1:11" x14ac:dyDescent="0.25">
      <c r="A42" s="46">
        <v>42146</v>
      </c>
      <c r="B42" s="46">
        <v>42146</v>
      </c>
      <c r="C42" s="46" t="s">
        <v>286</v>
      </c>
      <c r="D42" s="1" t="s">
        <v>11</v>
      </c>
      <c r="E42" s="17"/>
      <c r="F42" s="17"/>
      <c r="G42" s="17">
        <v>15</v>
      </c>
      <c r="H42" s="67">
        <f>+E42*F42+G42</f>
        <v>15</v>
      </c>
      <c r="I42" s="19">
        <v>300</v>
      </c>
      <c r="J42" s="20">
        <f>+H42*I42</f>
        <v>4500</v>
      </c>
    </row>
    <row r="43" spans="1:11" x14ac:dyDescent="0.25">
      <c r="A43" s="46">
        <v>41870</v>
      </c>
      <c r="B43" s="46">
        <v>41870</v>
      </c>
      <c r="C43" s="46" t="s">
        <v>287</v>
      </c>
      <c r="D43" s="1" t="s">
        <v>12</v>
      </c>
      <c r="E43" s="17"/>
      <c r="F43" s="17"/>
      <c r="G43" s="17">
        <v>6</v>
      </c>
      <c r="H43" s="67">
        <f>+E43*F43+G43</f>
        <v>6</v>
      </c>
      <c r="I43" s="19">
        <v>170</v>
      </c>
      <c r="J43" s="20">
        <f>+H43*I43</f>
        <v>1020</v>
      </c>
      <c r="K43" s="2"/>
    </row>
    <row r="44" spans="1:11" x14ac:dyDescent="0.25">
      <c r="A44" s="46">
        <v>42066</v>
      </c>
      <c r="B44" s="46">
        <v>42066</v>
      </c>
      <c r="C44" s="46" t="s">
        <v>288</v>
      </c>
      <c r="D44" s="1" t="s">
        <v>13</v>
      </c>
      <c r="E44" s="17"/>
      <c r="F44" s="17"/>
      <c r="G44" s="17">
        <v>4</v>
      </c>
      <c r="H44" s="67">
        <f>+E44*F44+G44</f>
        <v>4</v>
      </c>
      <c r="I44" s="19">
        <v>270</v>
      </c>
      <c r="J44" s="20">
        <f>+H44*I44</f>
        <v>1080</v>
      </c>
      <c r="K44" s="2"/>
    </row>
    <row r="45" spans="1:11" s="15" customFormat="1" x14ac:dyDescent="0.25">
      <c r="A45" s="46">
        <v>42886</v>
      </c>
      <c r="B45" s="46">
        <v>42886</v>
      </c>
      <c r="C45" s="46" t="s">
        <v>289</v>
      </c>
      <c r="D45" s="1" t="s">
        <v>140</v>
      </c>
      <c r="E45" s="17"/>
      <c r="F45" s="17"/>
      <c r="G45" s="17">
        <v>6</v>
      </c>
      <c r="H45" s="67">
        <f>+E45*F45+G45</f>
        <v>6</v>
      </c>
      <c r="I45" s="19">
        <v>250</v>
      </c>
      <c r="J45" s="20">
        <f>+H45*I45</f>
        <v>1500</v>
      </c>
      <c r="K45" s="14"/>
    </row>
    <row r="46" spans="1:11" x14ac:dyDescent="0.25">
      <c r="A46" s="46">
        <v>43039</v>
      </c>
      <c r="B46" s="46">
        <v>43039</v>
      </c>
      <c r="C46" s="46" t="s">
        <v>290</v>
      </c>
      <c r="D46" s="1" t="s">
        <v>14</v>
      </c>
      <c r="E46" s="17"/>
      <c r="F46" s="17"/>
      <c r="G46" s="17">
        <v>7</v>
      </c>
      <c r="H46" s="67">
        <f>+E46*F46+G46</f>
        <v>7</v>
      </c>
      <c r="I46" s="19">
        <v>300</v>
      </c>
      <c r="J46" s="20">
        <f>+H46*I46</f>
        <v>2100</v>
      </c>
      <c r="K46" s="2"/>
    </row>
    <row r="47" spans="1:11" s="15" customFormat="1" x14ac:dyDescent="0.25">
      <c r="A47" s="46">
        <v>43039</v>
      </c>
      <c r="B47" s="46">
        <v>43039</v>
      </c>
      <c r="C47" s="46" t="s">
        <v>567</v>
      </c>
      <c r="D47" s="1" t="s">
        <v>566</v>
      </c>
      <c r="E47" s="17"/>
      <c r="F47" s="17"/>
      <c r="G47" s="17">
        <v>1</v>
      </c>
      <c r="H47" s="67">
        <f>+E47*F47+G47</f>
        <v>1</v>
      </c>
      <c r="I47" s="19">
        <v>300</v>
      </c>
      <c r="J47" s="20">
        <f>+H47*I47</f>
        <v>300</v>
      </c>
      <c r="K47" s="14"/>
    </row>
    <row r="48" spans="1:11" x14ac:dyDescent="0.25">
      <c r="A48" s="46">
        <v>42258</v>
      </c>
      <c r="B48" s="46">
        <v>42258</v>
      </c>
      <c r="C48" s="46" t="s">
        <v>292</v>
      </c>
      <c r="D48" s="4" t="s">
        <v>291</v>
      </c>
      <c r="E48" s="17"/>
      <c r="F48" s="17"/>
      <c r="G48" s="17">
        <v>15</v>
      </c>
      <c r="H48" s="68">
        <f>+E48*F48+G48</f>
        <v>15</v>
      </c>
      <c r="I48" s="19">
        <v>315</v>
      </c>
      <c r="J48" s="20">
        <f>+H48*I48</f>
        <v>4725</v>
      </c>
      <c r="K48" s="2"/>
    </row>
    <row r="49" spans="1:12" x14ac:dyDescent="0.25">
      <c r="A49" s="46">
        <v>43146</v>
      </c>
      <c r="B49" s="46">
        <v>43146</v>
      </c>
      <c r="C49" s="46" t="s">
        <v>675</v>
      </c>
      <c r="D49" s="1" t="s">
        <v>660</v>
      </c>
      <c r="E49" s="17"/>
      <c r="F49" s="17"/>
      <c r="G49" s="17">
        <v>5</v>
      </c>
      <c r="H49" s="67">
        <f>+E49*F49+G49</f>
        <v>5</v>
      </c>
      <c r="I49" s="19">
        <v>1246.4000000000001</v>
      </c>
      <c r="J49" s="20">
        <f>+H49*I49</f>
        <v>6232</v>
      </c>
      <c r="K49" s="2"/>
    </row>
    <row r="50" spans="1:12" x14ac:dyDescent="0.25">
      <c r="A50" s="46">
        <v>43146</v>
      </c>
      <c r="B50" s="46">
        <v>43146</v>
      </c>
      <c r="C50" s="46" t="s">
        <v>676</v>
      </c>
      <c r="D50" s="1" t="s">
        <v>661</v>
      </c>
      <c r="E50" s="17"/>
      <c r="F50" s="17"/>
      <c r="G50" s="17">
        <v>5</v>
      </c>
      <c r="H50" s="67">
        <f>+E50*F50+G50</f>
        <v>5</v>
      </c>
      <c r="I50" s="19">
        <v>1246.4000000000001</v>
      </c>
      <c r="J50" s="20">
        <f>+H50*I50</f>
        <v>6232</v>
      </c>
      <c r="K50" s="2"/>
    </row>
    <row r="51" spans="1:12" s="15" customFormat="1" x14ac:dyDescent="0.25">
      <c r="A51" s="46">
        <v>43146</v>
      </c>
      <c r="B51" s="46">
        <v>43146</v>
      </c>
      <c r="C51" s="46" t="s">
        <v>677</v>
      </c>
      <c r="D51" s="1" t="s">
        <v>662</v>
      </c>
      <c r="E51" s="41"/>
      <c r="F51" s="41"/>
      <c r="G51" s="43">
        <v>5</v>
      </c>
      <c r="H51" s="67">
        <f>+E51*F51+G51</f>
        <v>5</v>
      </c>
      <c r="I51" s="19">
        <v>1246.4000000000001</v>
      </c>
      <c r="J51" s="20">
        <f>+H51*I51</f>
        <v>6232</v>
      </c>
      <c r="K51" s="14"/>
    </row>
    <row r="52" spans="1:12" s="15" customFormat="1" x14ac:dyDescent="0.25">
      <c r="A52" s="46">
        <v>43146</v>
      </c>
      <c r="B52" s="46">
        <v>43146</v>
      </c>
      <c r="C52" s="46" t="s">
        <v>678</v>
      </c>
      <c r="D52" s="1" t="s">
        <v>663</v>
      </c>
      <c r="E52" s="17"/>
      <c r="F52" s="17"/>
      <c r="G52" s="17">
        <v>5</v>
      </c>
      <c r="H52" s="67">
        <f>+E52*F52+G52</f>
        <v>5</v>
      </c>
      <c r="I52" s="19">
        <v>2433</v>
      </c>
      <c r="J52" s="20">
        <f>+H52*I52</f>
        <v>12165</v>
      </c>
      <c r="K52" s="14"/>
    </row>
    <row r="53" spans="1:12" s="15" customFormat="1" x14ac:dyDescent="0.25">
      <c r="A53" s="46">
        <v>42265</v>
      </c>
      <c r="B53" s="46">
        <v>42265</v>
      </c>
      <c r="C53" s="46" t="s">
        <v>293</v>
      </c>
      <c r="D53" s="1" t="s">
        <v>139</v>
      </c>
      <c r="E53" s="17"/>
      <c r="F53" s="17"/>
      <c r="G53" s="17">
        <v>2</v>
      </c>
      <c r="H53" s="67">
        <f>+E53*F53+G53</f>
        <v>2</v>
      </c>
      <c r="I53" s="19">
        <v>870</v>
      </c>
      <c r="J53" s="20">
        <f>+H53*I53</f>
        <v>1740</v>
      </c>
      <c r="K53" s="14"/>
    </row>
    <row r="54" spans="1:12" s="15" customFormat="1" x14ac:dyDescent="0.25">
      <c r="A54" s="46">
        <v>42832</v>
      </c>
      <c r="B54" s="46">
        <v>42832</v>
      </c>
      <c r="C54" s="46" t="s">
        <v>665</v>
      </c>
      <c r="D54" s="1" t="s">
        <v>664</v>
      </c>
      <c r="E54" s="17"/>
      <c r="F54" s="17"/>
      <c r="G54" s="17">
        <v>1</v>
      </c>
      <c r="H54" s="67">
        <f>+E54*F54+G54</f>
        <v>1</v>
      </c>
      <c r="I54" s="19">
        <v>1025</v>
      </c>
      <c r="J54" s="20">
        <f>+H54*I54</f>
        <v>1025</v>
      </c>
      <c r="K54" s="14"/>
    </row>
    <row r="55" spans="1:12" s="15" customFormat="1" x14ac:dyDescent="0.25">
      <c r="A55" s="46">
        <v>42832</v>
      </c>
      <c r="B55" s="46">
        <v>42832</v>
      </c>
      <c r="C55" s="46" t="s">
        <v>294</v>
      </c>
      <c r="D55" s="1" t="s">
        <v>147</v>
      </c>
      <c r="E55" s="17"/>
      <c r="F55" s="17"/>
      <c r="G55" s="17">
        <v>1</v>
      </c>
      <c r="H55" s="67">
        <f>+E55*F55+G55</f>
        <v>1</v>
      </c>
      <c r="I55" s="19">
        <v>1025</v>
      </c>
      <c r="J55" s="20">
        <f>+H55*I55</f>
        <v>1025</v>
      </c>
    </row>
    <row r="56" spans="1:12" s="15" customFormat="1" x14ac:dyDescent="0.25">
      <c r="A56" s="46">
        <v>42888</v>
      </c>
      <c r="B56" s="46">
        <v>42888</v>
      </c>
      <c r="C56" s="46" t="s">
        <v>295</v>
      </c>
      <c r="D56" s="1" t="s">
        <v>15</v>
      </c>
      <c r="E56" s="17"/>
      <c r="F56" s="17"/>
      <c r="G56" s="17">
        <v>1</v>
      </c>
      <c r="H56" s="67">
        <f>+E56*F56+G56</f>
        <v>1</v>
      </c>
      <c r="I56" s="19">
        <v>600</v>
      </c>
      <c r="J56" s="20">
        <f>+H56*I56</f>
        <v>600</v>
      </c>
      <c r="K56" s="14"/>
    </row>
    <row r="57" spans="1:12" x14ac:dyDescent="0.25">
      <c r="A57" s="46">
        <v>42888</v>
      </c>
      <c r="B57" s="46">
        <v>42888</v>
      </c>
      <c r="C57" s="46" t="s">
        <v>296</v>
      </c>
      <c r="D57" s="1" t="s">
        <v>688</v>
      </c>
      <c r="E57" s="17"/>
      <c r="F57" s="17"/>
      <c r="G57" s="17">
        <v>1</v>
      </c>
      <c r="H57" s="67">
        <f>+E57*F57+G57</f>
        <v>1</v>
      </c>
      <c r="I57" s="19">
        <v>600</v>
      </c>
      <c r="J57" s="20">
        <f>+H57*I57</f>
        <v>600</v>
      </c>
      <c r="K57" s="2"/>
    </row>
    <row r="58" spans="1:12" x14ac:dyDescent="0.25">
      <c r="A58" s="46">
        <v>42682</v>
      </c>
      <c r="B58" s="46">
        <v>42682</v>
      </c>
      <c r="C58" s="46" t="s">
        <v>297</v>
      </c>
      <c r="D58" s="1" t="s">
        <v>148</v>
      </c>
      <c r="E58" s="17"/>
      <c r="F58" s="17"/>
      <c r="G58" s="17">
        <v>18</v>
      </c>
      <c r="H58" s="67">
        <f>+E58*F58+G58</f>
        <v>18</v>
      </c>
      <c r="I58" s="19">
        <v>700</v>
      </c>
      <c r="J58" s="20">
        <f>+H58*I58</f>
        <v>12600</v>
      </c>
      <c r="K58" s="2"/>
    </row>
    <row r="59" spans="1:12" x14ac:dyDescent="0.25">
      <c r="A59" s="46">
        <v>42682</v>
      </c>
      <c r="B59" s="46">
        <v>42682</v>
      </c>
      <c r="C59" s="46" t="s">
        <v>299</v>
      </c>
      <c r="D59" s="1" t="s">
        <v>150</v>
      </c>
      <c r="E59" s="17"/>
      <c r="F59" s="17"/>
      <c r="G59" s="17">
        <v>23</v>
      </c>
      <c r="H59" s="67">
        <f>+E59*F59+G59</f>
        <v>23</v>
      </c>
      <c r="I59" s="19">
        <v>700</v>
      </c>
      <c r="J59" s="20">
        <f>+H59*I59</f>
        <v>16100</v>
      </c>
      <c r="K59" s="2"/>
    </row>
    <row r="60" spans="1:12" x14ac:dyDescent="0.25">
      <c r="A60" s="46">
        <v>42682</v>
      </c>
      <c r="B60" s="46">
        <v>42682</v>
      </c>
      <c r="C60" s="46" t="s">
        <v>300</v>
      </c>
      <c r="D60" s="1" t="s">
        <v>16</v>
      </c>
      <c r="E60" s="17"/>
      <c r="F60" s="17"/>
      <c r="G60" s="17">
        <v>21</v>
      </c>
      <c r="H60" s="67">
        <f>+E60*F60+G60</f>
        <v>21</v>
      </c>
      <c r="I60" s="19">
        <v>680</v>
      </c>
      <c r="J60" s="20">
        <f>+H60*I60</f>
        <v>14280</v>
      </c>
      <c r="K60" s="2"/>
    </row>
    <row r="61" spans="1:12" customFormat="1" x14ac:dyDescent="0.25">
      <c r="A61" s="46">
        <v>42682</v>
      </c>
      <c r="B61" s="46">
        <v>42682</v>
      </c>
      <c r="C61" s="46" t="s">
        <v>301</v>
      </c>
      <c r="D61" s="1" t="s">
        <v>17</v>
      </c>
      <c r="E61" s="17"/>
      <c r="F61" s="17"/>
      <c r="G61" s="17">
        <v>8</v>
      </c>
      <c r="H61" s="67">
        <f>+E61*F61+G61</f>
        <v>8</v>
      </c>
      <c r="I61" s="19">
        <v>670</v>
      </c>
      <c r="J61" s="20">
        <f>+H61*I61</f>
        <v>5360</v>
      </c>
      <c r="K61" s="11"/>
      <c r="L61" s="3"/>
    </row>
    <row r="62" spans="1:12" x14ac:dyDescent="0.25">
      <c r="A62" s="46">
        <v>42475</v>
      </c>
      <c r="B62" s="46">
        <v>42475</v>
      </c>
      <c r="C62" s="46" t="s">
        <v>302</v>
      </c>
      <c r="D62" s="1" t="s">
        <v>160</v>
      </c>
      <c r="E62" s="17"/>
      <c r="F62" s="17"/>
      <c r="G62" s="17">
        <v>4</v>
      </c>
      <c r="H62" s="67">
        <f>+E62*F62+G62</f>
        <v>4</v>
      </c>
      <c r="I62" s="19">
        <v>720</v>
      </c>
      <c r="J62" s="20">
        <f>+H62*I62</f>
        <v>2880</v>
      </c>
      <c r="K62" s="2"/>
    </row>
    <row r="63" spans="1:12" x14ac:dyDescent="0.25">
      <c r="A63" s="46">
        <v>42475</v>
      </c>
      <c r="B63" s="46">
        <v>42475</v>
      </c>
      <c r="C63" s="46" t="s">
        <v>303</v>
      </c>
      <c r="D63" s="1" t="s">
        <v>159</v>
      </c>
      <c r="E63" s="17"/>
      <c r="F63" s="17"/>
      <c r="G63" s="17">
        <v>4</v>
      </c>
      <c r="H63" s="67">
        <f>+E63*F63+G63</f>
        <v>4</v>
      </c>
      <c r="I63" s="19">
        <v>720</v>
      </c>
      <c r="J63" s="20">
        <f>+H63*I63</f>
        <v>2880</v>
      </c>
      <c r="K63" s="2"/>
    </row>
    <row r="64" spans="1:12" x14ac:dyDescent="0.25">
      <c r="A64" s="46">
        <v>42888</v>
      </c>
      <c r="B64" s="46">
        <v>42888</v>
      </c>
      <c r="C64" s="46" t="s">
        <v>304</v>
      </c>
      <c r="D64" s="1" t="s">
        <v>18</v>
      </c>
      <c r="E64" s="17"/>
      <c r="F64" s="17"/>
      <c r="G64" s="17">
        <v>7</v>
      </c>
      <c r="H64" s="67">
        <f>+E64*F64+G64</f>
        <v>7</v>
      </c>
      <c r="I64" s="19">
        <v>799.79</v>
      </c>
      <c r="J64" s="20">
        <f>+H64*I64</f>
        <v>5598.53</v>
      </c>
      <c r="K64" s="2"/>
    </row>
    <row r="65" spans="1:11" x14ac:dyDescent="0.25">
      <c r="A65" s="46">
        <v>42888</v>
      </c>
      <c r="B65" s="46">
        <v>42888</v>
      </c>
      <c r="C65" s="46" t="s">
        <v>305</v>
      </c>
      <c r="D65" s="1" t="s">
        <v>19</v>
      </c>
      <c r="E65" s="17"/>
      <c r="F65" s="17"/>
      <c r="G65" s="17">
        <v>7</v>
      </c>
      <c r="H65" s="67">
        <f>+E65*F65+G65</f>
        <v>7</v>
      </c>
      <c r="I65" s="19">
        <v>799.79</v>
      </c>
      <c r="J65" s="20">
        <f>+H65*I65</f>
        <v>5598.53</v>
      </c>
      <c r="K65" s="2"/>
    </row>
    <row r="66" spans="1:11" x14ac:dyDescent="0.25">
      <c r="A66" s="46">
        <v>42888</v>
      </c>
      <c r="B66" s="46">
        <v>42888</v>
      </c>
      <c r="C66" s="46" t="s">
        <v>306</v>
      </c>
      <c r="D66" s="1" t="s">
        <v>20</v>
      </c>
      <c r="E66" s="17"/>
      <c r="F66" s="17"/>
      <c r="G66" s="17">
        <v>10</v>
      </c>
      <c r="H66" s="67">
        <f>+E66*F66+G66</f>
        <v>10</v>
      </c>
      <c r="I66" s="19">
        <v>799.79</v>
      </c>
      <c r="J66" s="20">
        <f>+H66*I66</f>
        <v>7997.9</v>
      </c>
      <c r="K66" s="2"/>
    </row>
    <row r="67" spans="1:11" x14ac:dyDescent="0.25">
      <c r="A67" s="46">
        <v>42888</v>
      </c>
      <c r="B67" s="46">
        <v>42888</v>
      </c>
      <c r="C67" s="46" t="s">
        <v>307</v>
      </c>
      <c r="D67" s="1" t="s">
        <v>149</v>
      </c>
      <c r="E67" s="17"/>
      <c r="F67" s="17"/>
      <c r="G67" s="17">
        <v>2</v>
      </c>
      <c r="H67" s="67">
        <f>+E67*F67+G67</f>
        <v>2</v>
      </c>
      <c r="I67" s="19">
        <v>109.25</v>
      </c>
      <c r="J67" s="20">
        <f>+H67*I67</f>
        <v>218.5</v>
      </c>
      <c r="K67" s="2"/>
    </row>
    <row r="68" spans="1:11" x14ac:dyDescent="0.25">
      <c r="A68" s="46">
        <v>42888</v>
      </c>
      <c r="B68" s="46">
        <v>42888</v>
      </c>
      <c r="C68" s="46" t="s">
        <v>308</v>
      </c>
      <c r="D68" s="1" t="s">
        <v>21</v>
      </c>
      <c r="E68" s="17"/>
      <c r="F68" s="17"/>
      <c r="G68" s="17">
        <v>1</v>
      </c>
      <c r="H68" s="67">
        <f>+E68*F68+G68</f>
        <v>1</v>
      </c>
      <c r="I68" s="19">
        <v>1500</v>
      </c>
      <c r="J68" s="20">
        <f>+H68*I68</f>
        <v>1500</v>
      </c>
      <c r="K68" s="2"/>
    </row>
    <row r="69" spans="1:11" x14ac:dyDescent="0.25">
      <c r="A69" s="46">
        <v>42888</v>
      </c>
      <c r="B69" s="46">
        <v>42888</v>
      </c>
      <c r="C69" s="46" t="s">
        <v>309</v>
      </c>
      <c r="D69" s="1" t="s">
        <v>22</v>
      </c>
      <c r="E69" s="17"/>
      <c r="F69" s="17"/>
      <c r="G69" s="17">
        <v>1</v>
      </c>
      <c r="H69" s="67">
        <f>+E69*F69+G69</f>
        <v>1</v>
      </c>
      <c r="I69" s="19">
        <v>1605</v>
      </c>
      <c r="J69" s="20">
        <f>+H69*I69</f>
        <v>1605</v>
      </c>
      <c r="K69" s="2"/>
    </row>
    <row r="70" spans="1:11" x14ac:dyDescent="0.25">
      <c r="A70" s="46">
        <v>42888</v>
      </c>
      <c r="B70" s="46">
        <v>42888</v>
      </c>
      <c r="C70" s="46" t="s">
        <v>310</v>
      </c>
      <c r="D70" s="1" t="s">
        <v>23</v>
      </c>
      <c r="E70" s="17"/>
      <c r="F70" s="17"/>
      <c r="G70" s="17">
        <v>3</v>
      </c>
      <c r="H70" s="67">
        <f>+E70*F70+G70</f>
        <v>3</v>
      </c>
      <c r="I70" s="19">
        <v>1095</v>
      </c>
      <c r="J70" s="20">
        <f>+H70*I70</f>
        <v>3285</v>
      </c>
      <c r="K70" s="2"/>
    </row>
    <row r="71" spans="1:11" x14ac:dyDescent="0.25">
      <c r="A71" s="46">
        <v>42888</v>
      </c>
      <c r="B71" s="46">
        <v>42888</v>
      </c>
      <c r="C71" s="46" t="s">
        <v>311</v>
      </c>
      <c r="D71" s="1" t="s">
        <v>24</v>
      </c>
      <c r="E71" s="17"/>
      <c r="F71" s="17"/>
      <c r="G71" s="17">
        <v>1</v>
      </c>
      <c r="H71" s="67">
        <f>+E71*F71+G71</f>
        <v>1</v>
      </c>
      <c r="I71" s="19">
        <v>1095</v>
      </c>
      <c r="J71" s="20">
        <f>+H71*I71</f>
        <v>1095</v>
      </c>
      <c r="K71" s="2"/>
    </row>
    <row r="72" spans="1:11" x14ac:dyDescent="0.25">
      <c r="A72" s="46">
        <v>42888</v>
      </c>
      <c r="B72" s="46">
        <v>42888</v>
      </c>
      <c r="C72" s="46" t="s">
        <v>312</v>
      </c>
      <c r="D72" s="1" t="s">
        <v>127</v>
      </c>
      <c r="E72" s="17"/>
      <c r="F72" s="17"/>
      <c r="G72" s="17">
        <v>4</v>
      </c>
      <c r="H72" s="67">
        <f>+E72*F72+G72</f>
        <v>4</v>
      </c>
      <c r="I72" s="19">
        <v>832</v>
      </c>
      <c r="J72" s="20">
        <f>+H72*I72</f>
        <v>3328</v>
      </c>
      <c r="K72" s="2"/>
    </row>
    <row r="73" spans="1:11" x14ac:dyDescent="0.25">
      <c r="A73" s="46">
        <v>42888</v>
      </c>
      <c r="B73" s="46">
        <v>42888</v>
      </c>
      <c r="C73" s="46" t="s">
        <v>313</v>
      </c>
      <c r="D73" s="1" t="s">
        <v>151</v>
      </c>
      <c r="E73" s="17"/>
      <c r="F73" s="17"/>
      <c r="G73" s="17">
        <v>3</v>
      </c>
      <c r="H73" s="67">
        <f>+E73*F73+G73</f>
        <v>3</v>
      </c>
      <c r="I73" s="19">
        <v>832</v>
      </c>
      <c r="J73" s="20">
        <f>+H73*I73</f>
        <v>2496</v>
      </c>
      <c r="K73" s="2"/>
    </row>
    <row r="74" spans="1:11" x14ac:dyDescent="0.25">
      <c r="A74" s="46">
        <v>42888</v>
      </c>
      <c r="B74" s="46">
        <v>42888</v>
      </c>
      <c r="C74" s="46" t="s">
        <v>314</v>
      </c>
      <c r="D74" s="1" t="s">
        <v>126</v>
      </c>
      <c r="E74" s="17"/>
      <c r="F74" s="17"/>
      <c r="G74" s="17">
        <v>3</v>
      </c>
      <c r="H74" s="67">
        <f>+E74*F74+G74</f>
        <v>3</v>
      </c>
      <c r="I74" s="19">
        <v>832</v>
      </c>
      <c r="J74" s="20">
        <f>+H74*I74</f>
        <v>2496</v>
      </c>
      <c r="K74" s="2"/>
    </row>
    <row r="75" spans="1:11" x14ac:dyDescent="0.25">
      <c r="A75" s="46">
        <v>42888</v>
      </c>
      <c r="B75" s="46">
        <v>42888</v>
      </c>
      <c r="C75" s="46" t="s">
        <v>315</v>
      </c>
      <c r="D75" s="1" t="s">
        <v>125</v>
      </c>
      <c r="E75" s="17"/>
      <c r="F75" s="17"/>
      <c r="G75" s="17">
        <v>2</v>
      </c>
      <c r="H75" s="67">
        <f>+E75*F75+G75</f>
        <v>2</v>
      </c>
      <c r="I75" s="19">
        <v>832</v>
      </c>
      <c r="J75" s="20">
        <f>+H75*I75</f>
        <v>1664</v>
      </c>
      <c r="K75" s="2"/>
    </row>
    <row r="76" spans="1:11" x14ac:dyDescent="0.25">
      <c r="A76" s="46">
        <v>43145</v>
      </c>
      <c r="B76" s="46">
        <v>43145</v>
      </c>
      <c r="C76" s="46" t="s">
        <v>679</v>
      </c>
      <c r="D76" s="1" t="s">
        <v>667</v>
      </c>
      <c r="E76" s="17"/>
      <c r="F76" s="17"/>
      <c r="G76" s="17">
        <v>1</v>
      </c>
      <c r="H76" s="67">
        <f>+E76*F76+G76</f>
        <v>1</v>
      </c>
      <c r="I76" s="19">
        <v>1038.1400000000001</v>
      </c>
      <c r="J76" s="20">
        <f>+H76*I76</f>
        <v>1038.1400000000001</v>
      </c>
      <c r="K76" s="2"/>
    </row>
    <row r="77" spans="1:11" x14ac:dyDescent="0.25">
      <c r="A77" s="46">
        <v>43145</v>
      </c>
      <c r="B77" s="46">
        <v>43145</v>
      </c>
      <c r="C77" s="46" t="s">
        <v>680</v>
      </c>
      <c r="D77" s="1" t="s">
        <v>666</v>
      </c>
      <c r="E77" s="17"/>
      <c r="F77" s="17"/>
      <c r="G77" s="17">
        <v>1</v>
      </c>
      <c r="H77" s="67">
        <f>+E77*F77+G77</f>
        <v>1</v>
      </c>
      <c r="I77" s="19">
        <v>1038.1400000000001</v>
      </c>
      <c r="J77" s="20">
        <f>+H77*I77</f>
        <v>1038.1400000000001</v>
      </c>
      <c r="K77" s="2"/>
    </row>
    <row r="78" spans="1:11" x14ac:dyDescent="0.25">
      <c r="A78" s="46">
        <v>43145</v>
      </c>
      <c r="B78" s="46">
        <v>43145</v>
      </c>
      <c r="C78" s="46" t="s">
        <v>681</v>
      </c>
      <c r="D78" s="1" t="s">
        <v>668</v>
      </c>
      <c r="E78" s="17"/>
      <c r="F78" s="17"/>
      <c r="G78" s="17">
        <v>1</v>
      </c>
      <c r="H78" s="67">
        <f>+E78*F78+G78</f>
        <v>1</v>
      </c>
      <c r="I78" s="19">
        <v>1483.05</v>
      </c>
      <c r="J78" s="20">
        <f>+H78*I78</f>
        <v>1483.05</v>
      </c>
      <c r="K78" s="2"/>
    </row>
    <row r="79" spans="1:11" x14ac:dyDescent="0.25">
      <c r="A79" s="46">
        <v>42748</v>
      </c>
      <c r="B79" s="46">
        <v>42748</v>
      </c>
      <c r="C79" s="46" t="s">
        <v>316</v>
      </c>
      <c r="D79" s="1" t="s">
        <v>142</v>
      </c>
      <c r="E79" s="17"/>
      <c r="F79" s="17"/>
      <c r="G79" s="18">
        <v>15</v>
      </c>
      <c r="H79" s="67">
        <f>+E79*F79+G79</f>
        <v>15</v>
      </c>
      <c r="I79" s="19">
        <v>214</v>
      </c>
      <c r="J79" s="20">
        <f>+H79*I79</f>
        <v>3210</v>
      </c>
      <c r="K79" s="2"/>
    </row>
    <row r="80" spans="1:11" x14ac:dyDescent="0.25">
      <c r="A80" s="46">
        <v>42088</v>
      </c>
      <c r="B80" s="46">
        <v>42088</v>
      </c>
      <c r="C80" s="46" t="s">
        <v>317</v>
      </c>
      <c r="D80" s="1" t="s">
        <v>25</v>
      </c>
      <c r="E80" s="17"/>
      <c r="F80" s="17"/>
      <c r="G80" s="17">
        <v>27</v>
      </c>
      <c r="H80" s="67">
        <f>+E80*F80+G80</f>
        <v>27</v>
      </c>
      <c r="I80" s="19">
        <v>40</v>
      </c>
      <c r="J80" s="20">
        <f>+H80*I80</f>
        <v>1080</v>
      </c>
      <c r="K80" s="2"/>
    </row>
    <row r="81" spans="1:11" x14ac:dyDescent="0.25">
      <c r="A81" s="46">
        <v>43132</v>
      </c>
      <c r="B81" s="46">
        <v>43132</v>
      </c>
      <c r="C81" s="46" t="s">
        <v>318</v>
      </c>
      <c r="D81" s="1" t="s">
        <v>26</v>
      </c>
      <c r="E81" s="17"/>
      <c r="F81" s="17"/>
      <c r="G81" s="17">
        <v>45</v>
      </c>
      <c r="H81" s="67">
        <f>+E81*F81+G81</f>
        <v>45</v>
      </c>
      <c r="I81" s="19">
        <v>56.25</v>
      </c>
      <c r="J81" s="20">
        <f>+H81*I81</f>
        <v>2531.25</v>
      </c>
      <c r="K81" s="2"/>
    </row>
    <row r="82" spans="1:11" x14ac:dyDescent="0.25">
      <c r="A82" s="46">
        <v>42941</v>
      </c>
      <c r="B82" s="46">
        <v>42941</v>
      </c>
      <c r="C82" s="46" t="s">
        <v>319</v>
      </c>
      <c r="D82" s="1" t="s">
        <v>178</v>
      </c>
      <c r="E82" s="17"/>
      <c r="F82" s="17"/>
      <c r="G82" s="17">
        <v>1</v>
      </c>
      <c r="H82" s="67">
        <f>+E82*F82+G82</f>
        <v>1</v>
      </c>
      <c r="I82" s="19">
        <v>805</v>
      </c>
      <c r="J82" s="20">
        <f>+H82*I82</f>
        <v>805</v>
      </c>
      <c r="K82" s="2"/>
    </row>
    <row r="83" spans="1:11" x14ac:dyDescent="0.25">
      <c r="A83" s="46">
        <v>42587</v>
      </c>
      <c r="B83" s="46">
        <v>42587</v>
      </c>
      <c r="C83" s="46" t="s">
        <v>321</v>
      </c>
      <c r="D83" s="1" t="s">
        <v>320</v>
      </c>
      <c r="E83" s="17"/>
      <c r="F83" s="17"/>
      <c r="G83" s="17">
        <v>1</v>
      </c>
      <c r="H83" s="67">
        <f>+E83*F83+G83</f>
        <v>1</v>
      </c>
      <c r="I83" s="19">
        <v>950</v>
      </c>
      <c r="J83" s="20">
        <f>+H83*I83</f>
        <v>950</v>
      </c>
      <c r="K83" s="2"/>
    </row>
    <row r="84" spans="1:11" x14ac:dyDescent="0.25">
      <c r="A84" s="46">
        <v>42027</v>
      </c>
      <c r="B84" s="46">
        <v>42027</v>
      </c>
      <c r="C84" s="46" t="s">
        <v>322</v>
      </c>
      <c r="D84" s="1" t="s">
        <v>27</v>
      </c>
      <c r="E84" s="17">
        <v>16</v>
      </c>
      <c r="F84" s="17">
        <v>100</v>
      </c>
      <c r="G84" s="17"/>
      <c r="H84" s="67">
        <f>+E84*F84+G84</f>
        <v>1600</v>
      </c>
      <c r="I84" s="19">
        <v>0.39</v>
      </c>
      <c r="J84" s="20">
        <f>+H84*I84</f>
        <v>624</v>
      </c>
      <c r="K84" s="2"/>
    </row>
    <row r="85" spans="1:11" x14ac:dyDescent="0.25">
      <c r="A85" s="46">
        <v>43123</v>
      </c>
      <c r="B85" s="46">
        <v>43123</v>
      </c>
      <c r="C85" s="46" t="s">
        <v>632</v>
      </c>
      <c r="D85" s="4" t="s">
        <v>631</v>
      </c>
      <c r="E85" s="17"/>
      <c r="F85" s="17"/>
      <c r="G85" s="18">
        <v>3</v>
      </c>
      <c r="H85" s="67">
        <f>+E85*F85+G85</f>
        <v>3</v>
      </c>
      <c r="I85" s="19">
        <v>195</v>
      </c>
      <c r="J85" s="20">
        <f>+H85*I85</f>
        <v>585</v>
      </c>
      <c r="K85" s="2"/>
    </row>
    <row r="86" spans="1:11" x14ac:dyDescent="0.25">
      <c r="A86" s="46">
        <v>43098</v>
      </c>
      <c r="B86" s="46">
        <v>43098</v>
      </c>
      <c r="C86" s="46" t="s">
        <v>571</v>
      </c>
      <c r="D86" s="1" t="s">
        <v>572</v>
      </c>
      <c r="E86" s="17"/>
      <c r="F86" s="17"/>
      <c r="G86" s="17">
        <v>10</v>
      </c>
      <c r="H86" s="67">
        <f>+E86*F86+G86</f>
        <v>10</v>
      </c>
      <c r="I86" s="19">
        <v>55</v>
      </c>
      <c r="J86" s="20">
        <f>+H86*I86</f>
        <v>550</v>
      </c>
      <c r="K86" s="2"/>
    </row>
    <row r="87" spans="1:11" x14ac:dyDescent="0.25">
      <c r="A87" s="46">
        <v>42109</v>
      </c>
      <c r="B87" s="46">
        <v>42109</v>
      </c>
      <c r="C87" s="46" t="s">
        <v>695</v>
      </c>
      <c r="D87" s="1" t="s">
        <v>694</v>
      </c>
      <c r="E87" s="17"/>
      <c r="F87" s="17"/>
      <c r="G87" s="18">
        <v>10</v>
      </c>
      <c r="H87" s="67">
        <f>+E87*F87+G87</f>
        <v>10</v>
      </c>
      <c r="I87" s="19">
        <v>135</v>
      </c>
      <c r="J87" s="20">
        <f>+H87*I87</f>
        <v>1350</v>
      </c>
      <c r="K87" s="2"/>
    </row>
    <row r="88" spans="1:11" x14ac:dyDescent="0.25">
      <c r="A88" s="46">
        <v>42109</v>
      </c>
      <c r="B88" s="46">
        <v>42109</v>
      </c>
      <c r="C88" s="46" t="s">
        <v>691</v>
      </c>
      <c r="D88" s="1" t="s">
        <v>690</v>
      </c>
      <c r="E88" s="41"/>
      <c r="F88" s="41"/>
      <c r="G88" s="41">
        <v>14</v>
      </c>
      <c r="H88" s="67">
        <f>+E88*F88+G88</f>
        <v>14</v>
      </c>
      <c r="I88" s="19">
        <v>148</v>
      </c>
      <c r="J88" s="20">
        <f>+H88*I88</f>
        <v>2072</v>
      </c>
      <c r="K88" s="2"/>
    </row>
    <row r="89" spans="1:11" x14ac:dyDescent="0.25">
      <c r="A89" s="46">
        <v>43098</v>
      </c>
      <c r="B89" s="46">
        <v>43098</v>
      </c>
      <c r="C89" s="46" t="s">
        <v>581</v>
      </c>
      <c r="D89" s="1" t="s">
        <v>582</v>
      </c>
      <c r="E89" s="17">
        <v>6</v>
      </c>
      <c r="F89" s="17">
        <v>12</v>
      </c>
      <c r="G89" s="17">
        <v>7</v>
      </c>
      <c r="H89" s="67">
        <f>+E89*F89+G89</f>
        <v>79</v>
      </c>
      <c r="I89" s="19">
        <v>85</v>
      </c>
      <c r="J89" s="20">
        <f>+H89*I89</f>
        <v>6715</v>
      </c>
      <c r="K89" s="2"/>
    </row>
    <row r="90" spans="1:11" x14ac:dyDescent="0.25">
      <c r="A90" s="46">
        <v>43098</v>
      </c>
      <c r="B90" s="46">
        <v>43098</v>
      </c>
      <c r="C90" s="46" t="s">
        <v>615</v>
      </c>
      <c r="D90" s="1" t="s">
        <v>616</v>
      </c>
      <c r="E90" s="17">
        <v>2</v>
      </c>
      <c r="F90" s="17">
        <v>12</v>
      </c>
      <c r="G90" s="17">
        <v>1</v>
      </c>
      <c r="H90" s="67">
        <f>+E90*F90+G90</f>
        <v>25</v>
      </c>
      <c r="I90" s="19">
        <v>10.42</v>
      </c>
      <c r="J90" s="20">
        <f>+H90*I90</f>
        <v>260.5</v>
      </c>
      <c r="K90" s="2"/>
    </row>
    <row r="91" spans="1:11" x14ac:dyDescent="0.25">
      <c r="A91" s="46">
        <v>43098</v>
      </c>
      <c r="B91" s="46">
        <v>43098</v>
      </c>
      <c r="C91" s="46" t="s">
        <v>323</v>
      </c>
      <c r="D91" s="1" t="s">
        <v>129</v>
      </c>
      <c r="E91" s="17">
        <v>7</v>
      </c>
      <c r="F91" s="17">
        <v>10</v>
      </c>
      <c r="G91" s="17">
        <v>9</v>
      </c>
      <c r="H91" s="67">
        <f>+E91*F91+G91</f>
        <v>79</v>
      </c>
      <c r="I91" s="19">
        <v>36.25</v>
      </c>
      <c r="J91" s="20">
        <f>+H91*I91</f>
        <v>2863.75</v>
      </c>
      <c r="K91" s="2"/>
    </row>
    <row r="92" spans="1:11" x14ac:dyDescent="0.25">
      <c r="A92" s="46">
        <v>43098</v>
      </c>
      <c r="B92" s="46">
        <v>43098</v>
      </c>
      <c r="C92" s="46" t="s">
        <v>324</v>
      </c>
      <c r="D92" s="1" t="s">
        <v>28</v>
      </c>
      <c r="E92" s="17">
        <v>5</v>
      </c>
      <c r="F92" s="17">
        <v>10</v>
      </c>
      <c r="G92" s="17">
        <v>7</v>
      </c>
      <c r="H92" s="67">
        <f>+E92*F92+G92</f>
        <v>57</v>
      </c>
      <c r="I92" s="19">
        <v>12.5</v>
      </c>
      <c r="J92" s="20">
        <f>+H92*I92</f>
        <v>712.5</v>
      </c>
      <c r="K92" s="2"/>
    </row>
    <row r="93" spans="1:11" x14ac:dyDescent="0.25">
      <c r="A93" s="46">
        <v>43130</v>
      </c>
      <c r="B93" s="46">
        <v>43130</v>
      </c>
      <c r="C93" s="46" t="s">
        <v>325</v>
      </c>
      <c r="D93" s="4" t="s">
        <v>179</v>
      </c>
      <c r="E93" s="41"/>
      <c r="F93" s="41"/>
      <c r="G93" s="43">
        <v>33</v>
      </c>
      <c r="H93" s="67">
        <f>+E93*F93+G93</f>
        <v>33</v>
      </c>
      <c r="I93" s="19">
        <v>100</v>
      </c>
      <c r="J93" s="20">
        <f>+H93*I93</f>
        <v>3300</v>
      </c>
    </row>
    <row r="94" spans="1:11" x14ac:dyDescent="0.25">
      <c r="A94" s="46">
        <v>42045</v>
      </c>
      <c r="B94" s="46">
        <v>42045</v>
      </c>
      <c r="C94" s="46" t="s">
        <v>326</v>
      </c>
      <c r="D94" s="1" t="s">
        <v>233</v>
      </c>
      <c r="E94" s="17"/>
      <c r="F94" s="17"/>
      <c r="G94" s="17">
        <v>2</v>
      </c>
      <c r="H94" s="67">
        <f>+E94*F94+G94</f>
        <v>2</v>
      </c>
      <c r="I94" s="19">
        <v>100</v>
      </c>
      <c r="J94" s="20">
        <f>+H94*I94</f>
        <v>200</v>
      </c>
      <c r="K94" s="2"/>
    </row>
    <row r="95" spans="1:11" x14ac:dyDescent="0.25">
      <c r="A95" s="46">
        <v>42307</v>
      </c>
      <c r="B95" s="46">
        <v>42307</v>
      </c>
      <c r="C95" s="46" t="s">
        <v>327</v>
      </c>
      <c r="D95" s="1" t="s">
        <v>213</v>
      </c>
      <c r="E95" s="17"/>
      <c r="F95" s="17"/>
      <c r="G95" s="17">
        <v>18</v>
      </c>
      <c r="H95" s="67">
        <f>+E95*F95+G95</f>
        <v>18</v>
      </c>
      <c r="I95" s="19">
        <v>57.01</v>
      </c>
      <c r="J95" s="20">
        <f>+H95*I95</f>
        <v>1026.18</v>
      </c>
      <c r="K95" s="2"/>
    </row>
    <row r="96" spans="1:11" x14ac:dyDescent="0.25">
      <c r="A96" s="46">
        <v>42307</v>
      </c>
      <c r="B96" s="46">
        <v>42307</v>
      </c>
      <c r="C96" s="46" t="s">
        <v>329</v>
      </c>
      <c r="D96" s="1" t="s">
        <v>328</v>
      </c>
      <c r="E96" s="17"/>
      <c r="F96" s="17"/>
      <c r="G96" s="17">
        <v>1</v>
      </c>
      <c r="H96" s="67">
        <f>+E96*F96+G96</f>
        <v>1</v>
      </c>
      <c r="I96" s="19">
        <v>165</v>
      </c>
      <c r="J96" s="20">
        <f>+H96*I96</f>
        <v>165</v>
      </c>
      <c r="K96" s="2"/>
    </row>
    <row r="97" spans="1:11" x14ac:dyDescent="0.25">
      <c r="A97" s="46">
        <v>42307</v>
      </c>
      <c r="B97" s="46">
        <v>42307</v>
      </c>
      <c r="C97" s="46" t="s">
        <v>330</v>
      </c>
      <c r="D97" s="1" t="s">
        <v>214</v>
      </c>
      <c r="E97" s="17"/>
      <c r="F97" s="17"/>
      <c r="G97" s="17">
        <v>13</v>
      </c>
      <c r="H97" s="67">
        <f>+E97*F97+G97</f>
        <v>13</v>
      </c>
      <c r="I97" s="19">
        <v>30</v>
      </c>
      <c r="J97" s="20">
        <f>+H97*I97</f>
        <v>390</v>
      </c>
      <c r="K97" s="2"/>
    </row>
    <row r="98" spans="1:11" x14ac:dyDescent="0.25">
      <c r="A98" s="46">
        <v>42307</v>
      </c>
      <c r="B98" s="46">
        <v>42307</v>
      </c>
      <c r="C98" s="46" t="s">
        <v>331</v>
      </c>
      <c r="D98" s="1" t="s">
        <v>215</v>
      </c>
      <c r="E98" s="17"/>
      <c r="F98" s="17"/>
      <c r="G98" s="17">
        <v>6</v>
      </c>
      <c r="H98" s="67">
        <f>+E98*F98+G98</f>
        <v>6</v>
      </c>
      <c r="I98" s="19">
        <v>23.25</v>
      </c>
      <c r="J98" s="20">
        <f>+H98*I98</f>
        <v>139.5</v>
      </c>
      <c r="K98" s="2"/>
    </row>
    <row r="99" spans="1:11" customFormat="1" x14ac:dyDescent="0.25">
      <c r="A99" s="46">
        <v>42307</v>
      </c>
      <c r="B99" s="46">
        <v>42307</v>
      </c>
      <c r="C99" s="46" t="s">
        <v>332</v>
      </c>
      <c r="D99" s="1" t="s">
        <v>216</v>
      </c>
      <c r="E99" s="17"/>
      <c r="F99" s="17"/>
      <c r="G99" s="17">
        <v>17</v>
      </c>
      <c r="H99" s="67">
        <f>+E99*F99+G99</f>
        <v>17</v>
      </c>
      <c r="I99" s="19">
        <v>20.36</v>
      </c>
      <c r="J99" s="20">
        <f>+H99*I99</f>
        <v>346.12</v>
      </c>
    </row>
    <row r="100" spans="1:11" x14ac:dyDescent="0.25">
      <c r="A100" s="46">
        <v>42524</v>
      </c>
      <c r="B100" s="46">
        <v>42524</v>
      </c>
      <c r="C100" s="46" t="s">
        <v>333</v>
      </c>
      <c r="D100" s="1" t="s">
        <v>134</v>
      </c>
      <c r="E100" s="17"/>
      <c r="F100" s="17"/>
      <c r="G100" s="17">
        <v>16</v>
      </c>
      <c r="H100" s="67">
        <f>+E100*F100+G100</f>
        <v>16</v>
      </c>
      <c r="I100" s="19">
        <v>80</v>
      </c>
      <c r="J100" s="20">
        <f>+H100*I100</f>
        <v>1280</v>
      </c>
      <c r="K100" s="2"/>
    </row>
    <row r="101" spans="1:11" x14ac:dyDescent="0.25">
      <c r="A101" s="46">
        <v>42088</v>
      </c>
      <c r="B101" s="46">
        <v>42088</v>
      </c>
      <c r="C101" s="46" t="s">
        <v>335</v>
      </c>
      <c r="D101" s="1" t="s">
        <v>29</v>
      </c>
      <c r="E101" s="17"/>
      <c r="F101" s="17"/>
      <c r="G101" s="17">
        <v>2</v>
      </c>
      <c r="H101" s="67">
        <f>+E101*F101+G101</f>
        <v>2</v>
      </c>
      <c r="I101" s="19">
        <v>50</v>
      </c>
      <c r="J101" s="20">
        <f>+H101*I101</f>
        <v>100</v>
      </c>
      <c r="K101" s="2"/>
    </row>
    <row r="102" spans="1:11" x14ac:dyDescent="0.25">
      <c r="A102" s="46">
        <v>42509</v>
      </c>
      <c r="B102" s="46">
        <v>42509</v>
      </c>
      <c r="C102" s="46" t="s">
        <v>336</v>
      </c>
      <c r="D102" s="4" t="s">
        <v>30</v>
      </c>
      <c r="E102" s="17"/>
      <c r="F102" s="17"/>
      <c r="G102" s="18">
        <v>12</v>
      </c>
      <c r="H102" s="67">
        <f>+E102*F102+G102</f>
        <v>12</v>
      </c>
      <c r="I102" s="19">
        <v>300</v>
      </c>
      <c r="J102" s="20">
        <f>+H102*I102</f>
        <v>3600</v>
      </c>
      <c r="K102" s="2"/>
    </row>
    <row r="103" spans="1:11" x14ac:dyDescent="0.25">
      <c r="A103" s="46">
        <v>42137</v>
      </c>
      <c r="B103" s="46">
        <v>42137</v>
      </c>
      <c r="C103" s="46" t="s">
        <v>334</v>
      </c>
      <c r="D103" s="1" t="s">
        <v>241</v>
      </c>
      <c r="E103" s="17"/>
      <c r="F103" s="17"/>
      <c r="G103" s="18">
        <v>5</v>
      </c>
      <c r="H103" s="67">
        <f>+E103*F103+G103</f>
        <v>5</v>
      </c>
      <c r="I103" s="19">
        <v>50</v>
      </c>
      <c r="J103" s="20">
        <f>+H103*I103</f>
        <v>250</v>
      </c>
      <c r="K103" s="2"/>
    </row>
    <row r="104" spans="1:11" x14ac:dyDescent="0.25">
      <c r="A104" s="46">
        <v>42524</v>
      </c>
      <c r="B104" s="46">
        <v>42524</v>
      </c>
      <c r="C104" s="46" t="s">
        <v>337</v>
      </c>
      <c r="D104" s="1" t="s">
        <v>31</v>
      </c>
      <c r="E104" s="17"/>
      <c r="F104" s="17"/>
      <c r="G104" s="17">
        <v>39</v>
      </c>
      <c r="H104" s="67">
        <f>+E104*F104+G104</f>
        <v>39</v>
      </c>
      <c r="I104" s="19">
        <v>150</v>
      </c>
      <c r="J104" s="20">
        <f>+H104*I104</f>
        <v>5850</v>
      </c>
      <c r="K104" s="2"/>
    </row>
    <row r="105" spans="1:11" x14ac:dyDescent="0.25">
      <c r="A105" s="46">
        <v>42136</v>
      </c>
      <c r="B105" s="46">
        <v>42136</v>
      </c>
      <c r="C105" s="46" t="s">
        <v>338</v>
      </c>
      <c r="D105" s="1" t="s">
        <v>32</v>
      </c>
      <c r="E105" s="17"/>
      <c r="F105" s="17"/>
      <c r="G105" s="17">
        <v>10</v>
      </c>
      <c r="H105" s="67">
        <f>+E105*F105+G105</f>
        <v>10</v>
      </c>
      <c r="I105" s="19">
        <v>185</v>
      </c>
      <c r="J105" s="20">
        <f>+H105*I105</f>
        <v>1850</v>
      </c>
      <c r="K105" s="2"/>
    </row>
    <row r="106" spans="1:11" x14ac:dyDescent="0.25">
      <c r="A106" s="46">
        <v>42878</v>
      </c>
      <c r="B106" s="46">
        <v>42878</v>
      </c>
      <c r="C106" s="46" t="s">
        <v>339</v>
      </c>
      <c r="D106" s="1" t="s">
        <v>33</v>
      </c>
      <c r="E106" s="17"/>
      <c r="F106" s="17"/>
      <c r="G106" s="17">
        <v>8</v>
      </c>
      <c r="H106" s="67">
        <f>+E106*F106+G106</f>
        <v>8</v>
      </c>
      <c r="I106" s="19">
        <v>200</v>
      </c>
      <c r="J106" s="20">
        <f>+H106*I106</f>
        <v>1600</v>
      </c>
      <c r="K106" s="2"/>
    </row>
    <row r="107" spans="1:11" x14ac:dyDescent="0.25">
      <c r="A107" s="46">
        <v>43031</v>
      </c>
      <c r="B107" s="46">
        <v>43031</v>
      </c>
      <c r="C107" s="46" t="s">
        <v>340</v>
      </c>
      <c r="D107" s="44" t="s">
        <v>204</v>
      </c>
      <c r="E107" s="17"/>
      <c r="F107" s="17"/>
      <c r="G107" s="1">
        <v>16</v>
      </c>
      <c r="H107" s="67">
        <f>+E107*F107+G107</f>
        <v>16</v>
      </c>
      <c r="I107" s="19">
        <v>180</v>
      </c>
      <c r="J107" s="20">
        <f>+H107*I107</f>
        <v>2880</v>
      </c>
      <c r="K107" s="2"/>
    </row>
    <row r="108" spans="1:11" x14ac:dyDescent="0.25">
      <c r="A108" s="46">
        <v>42307</v>
      </c>
      <c r="B108" s="46">
        <v>42307</v>
      </c>
      <c r="C108" s="46" t="s">
        <v>341</v>
      </c>
      <c r="D108" s="1" t="s">
        <v>34</v>
      </c>
      <c r="E108" s="17"/>
      <c r="F108" s="17"/>
      <c r="G108" s="17">
        <v>9</v>
      </c>
      <c r="H108" s="67">
        <f>+E108*F108+G108</f>
        <v>9</v>
      </c>
      <c r="I108" s="19">
        <v>130</v>
      </c>
      <c r="J108" s="20">
        <f>+H108*I108</f>
        <v>1170</v>
      </c>
      <c r="K108" s="2"/>
    </row>
    <row r="109" spans="1:11" x14ac:dyDescent="0.25">
      <c r="A109" s="46">
        <v>43098</v>
      </c>
      <c r="B109" s="46">
        <v>43098</v>
      </c>
      <c r="C109" s="46" t="s">
        <v>618</v>
      </c>
      <c r="D109" s="1" t="s">
        <v>617</v>
      </c>
      <c r="E109" s="17"/>
      <c r="F109" s="17"/>
      <c r="G109" s="17">
        <v>18</v>
      </c>
      <c r="H109" s="67">
        <f>+E109*F109+G109</f>
        <v>18</v>
      </c>
      <c r="I109" s="19">
        <v>53</v>
      </c>
      <c r="J109" s="20">
        <f>+H109*I109</f>
        <v>954</v>
      </c>
      <c r="K109" s="2"/>
    </row>
    <row r="110" spans="1:11" x14ac:dyDescent="0.25">
      <c r="A110" s="46">
        <v>43130</v>
      </c>
      <c r="B110" s="46">
        <v>43130</v>
      </c>
      <c r="C110" s="46" t="s">
        <v>342</v>
      </c>
      <c r="D110" s="1" t="s">
        <v>35</v>
      </c>
      <c r="E110" s="17">
        <v>2</v>
      </c>
      <c r="F110" s="17">
        <v>12</v>
      </c>
      <c r="G110" s="17">
        <v>8</v>
      </c>
      <c r="H110" s="67">
        <f>+E110*F110+G110</f>
        <v>32</v>
      </c>
      <c r="I110" s="19">
        <v>130</v>
      </c>
      <c r="J110" s="20">
        <f>+H110*I110</f>
        <v>4160</v>
      </c>
      <c r="K110" s="2"/>
    </row>
    <row r="111" spans="1:11" x14ac:dyDescent="0.25">
      <c r="A111" s="46">
        <v>43053</v>
      </c>
      <c r="B111" s="46">
        <v>43053</v>
      </c>
      <c r="C111" s="46" t="s">
        <v>603</v>
      </c>
      <c r="D111" s="1" t="s">
        <v>602</v>
      </c>
      <c r="E111" s="17"/>
      <c r="F111" s="17"/>
      <c r="G111" s="17">
        <v>5</v>
      </c>
      <c r="H111" s="67">
        <f>+E111*F111+G111</f>
        <v>5</v>
      </c>
      <c r="I111" s="19">
        <v>395.01</v>
      </c>
      <c r="J111" s="20">
        <f>+H111*I111</f>
        <v>1975.05</v>
      </c>
      <c r="K111" s="2"/>
    </row>
    <row r="112" spans="1:11" x14ac:dyDescent="0.25">
      <c r="A112" s="46">
        <v>42115</v>
      </c>
      <c r="B112" s="46">
        <v>42115</v>
      </c>
      <c r="C112" s="46" t="s">
        <v>343</v>
      </c>
      <c r="D112" s="1" t="s">
        <v>36</v>
      </c>
      <c r="E112" s="17"/>
      <c r="F112" s="17"/>
      <c r="G112" s="17">
        <v>20</v>
      </c>
      <c r="H112" s="67">
        <f>+E112*F112+G112</f>
        <v>20</v>
      </c>
      <c r="I112" s="19">
        <v>2.2999999999999998</v>
      </c>
      <c r="J112" s="20">
        <f>+H112*I112</f>
        <v>46</v>
      </c>
      <c r="K112" s="2"/>
    </row>
    <row r="113" spans="1:11" x14ac:dyDescent="0.25">
      <c r="A113" s="46">
        <v>42115</v>
      </c>
      <c r="B113" s="46">
        <v>42115</v>
      </c>
      <c r="C113" s="46" t="s">
        <v>345</v>
      </c>
      <c r="D113" s="1" t="s">
        <v>37</v>
      </c>
      <c r="E113" s="17">
        <v>1</v>
      </c>
      <c r="F113" s="17">
        <v>100</v>
      </c>
      <c r="G113" s="17">
        <v>91</v>
      </c>
      <c r="H113" s="67">
        <f>+E113*F113+G113</f>
        <v>191</v>
      </c>
      <c r="I113" s="19">
        <v>3</v>
      </c>
      <c r="J113" s="20">
        <f>+H113*I113</f>
        <v>573</v>
      </c>
      <c r="K113" s="2"/>
    </row>
    <row r="114" spans="1:11" x14ac:dyDescent="0.25">
      <c r="A114" s="46">
        <v>42115</v>
      </c>
      <c r="B114" s="46">
        <v>42115</v>
      </c>
      <c r="C114" s="46" t="s">
        <v>344</v>
      </c>
      <c r="D114" s="1" t="s">
        <v>657</v>
      </c>
      <c r="E114" s="17">
        <v>3</v>
      </c>
      <c r="F114" s="17">
        <v>50</v>
      </c>
      <c r="G114" s="17"/>
      <c r="H114" s="67">
        <f>+E114*F114+G114</f>
        <v>150</v>
      </c>
      <c r="I114" s="19">
        <v>4.5</v>
      </c>
      <c r="J114" s="20">
        <f>+H114*I114</f>
        <v>675</v>
      </c>
      <c r="K114" s="2"/>
    </row>
    <row r="115" spans="1:11" x14ac:dyDescent="0.25">
      <c r="A115" s="46">
        <v>42115</v>
      </c>
      <c r="B115" s="46">
        <v>42115</v>
      </c>
      <c r="C115" s="46" t="s">
        <v>346</v>
      </c>
      <c r="D115" s="1" t="s">
        <v>38</v>
      </c>
      <c r="E115" s="17">
        <v>2</v>
      </c>
      <c r="F115" s="17">
        <v>100</v>
      </c>
      <c r="G115" s="17">
        <v>70</v>
      </c>
      <c r="H115" s="67">
        <f>+E115*F115+G115</f>
        <v>270</v>
      </c>
      <c r="I115" s="19">
        <v>0.56999999999999995</v>
      </c>
      <c r="J115" s="20">
        <f>+H115*I115</f>
        <v>153.89999999999998</v>
      </c>
      <c r="K115" s="2"/>
    </row>
    <row r="116" spans="1:11" x14ac:dyDescent="0.25">
      <c r="A116" s="46">
        <v>42527</v>
      </c>
      <c r="B116" s="46">
        <v>42527</v>
      </c>
      <c r="C116" s="46" t="s">
        <v>347</v>
      </c>
      <c r="D116" s="1" t="s">
        <v>39</v>
      </c>
      <c r="E116" s="17"/>
      <c r="F116" s="17"/>
      <c r="G116" s="17">
        <v>6</v>
      </c>
      <c r="H116" s="67">
        <f>+E116*F116+G116</f>
        <v>6</v>
      </c>
      <c r="I116" s="19">
        <v>395</v>
      </c>
      <c r="J116" s="20">
        <f>+H116*I116</f>
        <v>2370</v>
      </c>
      <c r="K116" s="2"/>
    </row>
    <row r="117" spans="1:11" x14ac:dyDescent="0.25">
      <c r="A117" s="46">
        <v>42043</v>
      </c>
      <c r="B117" s="46">
        <v>42043</v>
      </c>
      <c r="C117" s="46" t="s">
        <v>348</v>
      </c>
      <c r="D117" s="1" t="s">
        <v>40</v>
      </c>
      <c r="E117" s="17"/>
      <c r="F117" s="17"/>
      <c r="G117" s="17">
        <v>1</v>
      </c>
      <c r="H117" s="67">
        <f>+E117*F117+G117</f>
        <v>1</v>
      </c>
      <c r="I117" s="19">
        <v>2700</v>
      </c>
      <c r="J117" s="20">
        <f>+H117*I117</f>
        <v>2700</v>
      </c>
      <c r="K117" s="2"/>
    </row>
    <row r="118" spans="1:11" x14ac:dyDescent="0.25">
      <c r="A118" s="46">
        <v>43186</v>
      </c>
      <c r="B118" s="46">
        <v>43186</v>
      </c>
      <c r="C118" s="46" t="s">
        <v>709</v>
      </c>
      <c r="D118" s="1" t="s">
        <v>703</v>
      </c>
      <c r="E118" s="41"/>
      <c r="F118" s="41"/>
      <c r="G118" s="41">
        <v>5</v>
      </c>
      <c r="H118" s="67">
        <f>+E118*F118+G118</f>
        <v>5</v>
      </c>
      <c r="I118" s="19">
        <v>352.43</v>
      </c>
      <c r="J118" s="20">
        <f>+H118*I118</f>
        <v>1762.15</v>
      </c>
      <c r="K118" s="2"/>
    </row>
    <row r="119" spans="1:11" x14ac:dyDescent="0.25">
      <c r="A119" s="46">
        <v>42922</v>
      </c>
      <c r="B119" s="46">
        <v>42922</v>
      </c>
      <c r="C119" s="46" t="s">
        <v>349</v>
      </c>
      <c r="D119" s="1" t="s">
        <v>184</v>
      </c>
      <c r="E119" s="17"/>
      <c r="F119" s="17"/>
      <c r="G119" s="17">
        <v>1</v>
      </c>
      <c r="H119" s="67">
        <f>+E119*F119+G119</f>
        <v>1</v>
      </c>
      <c r="I119" s="19">
        <v>1331.32</v>
      </c>
      <c r="J119" s="20">
        <f>+H119*I119</f>
        <v>1331.32</v>
      </c>
      <c r="K119" s="2"/>
    </row>
    <row r="120" spans="1:11" x14ac:dyDescent="0.25">
      <c r="A120" s="46">
        <v>43130</v>
      </c>
      <c r="B120" s="46">
        <v>43130</v>
      </c>
      <c r="C120" s="46" t="s">
        <v>639</v>
      </c>
      <c r="D120" s="1" t="s">
        <v>638</v>
      </c>
      <c r="E120" s="17"/>
      <c r="F120" s="17"/>
      <c r="G120" s="18">
        <v>39</v>
      </c>
      <c r="H120" s="67">
        <f>+E120*F120+G120</f>
        <v>39</v>
      </c>
      <c r="I120" s="19">
        <v>210</v>
      </c>
      <c r="J120" s="20">
        <f>+H120*I120</f>
        <v>8190</v>
      </c>
      <c r="K120" s="2"/>
    </row>
    <row r="121" spans="1:11" x14ac:dyDescent="0.25">
      <c r="A121" s="46">
        <v>42550</v>
      </c>
      <c r="B121" s="46">
        <v>42550</v>
      </c>
      <c r="C121" s="46" t="s">
        <v>350</v>
      </c>
      <c r="D121" s="1" t="s">
        <v>183</v>
      </c>
      <c r="E121" s="17"/>
      <c r="F121" s="17"/>
      <c r="G121" s="17">
        <v>22</v>
      </c>
      <c r="H121" s="67">
        <f>+E121*F121+G121</f>
        <v>22</v>
      </c>
      <c r="I121" s="19">
        <v>257.56</v>
      </c>
      <c r="J121" s="20">
        <f>+H121*I121</f>
        <v>5666.32</v>
      </c>
      <c r="K121" s="2"/>
    </row>
    <row r="122" spans="1:11" x14ac:dyDescent="0.25">
      <c r="A122" s="46">
        <v>42550</v>
      </c>
      <c r="B122" s="46">
        <v>42550</v>
      </c>
      <c r="C122" s="46" t="s">
        <v>351</v>
      </c>
      <c r="D122" s="1" t="s">
        <v>196</v>
      </c>
      <c r="E122" s="17"/>
      <c r="F122" s="17"/>
      <c r="G122" s="17">
        <v>13</v>
      </c>
      <c r="H122" s="67">
        <f>+E122*F122+G122</f>
        <v>13</v>
      </c>
      <c r="I122" s="19">
        <v>335</v>
      </c>
      <c r="J122" s="20">
        <f>+H122*I122</f>
        <v>4355</v>
      </c>
      <c r="K122" s="2"/>
    </row>
    <row r="123" spans="1:11" x14ac:dyDescent="0.25">
      <c r="A123" s="46">
        <v>42437</v>
      </c>
      <c r="B123" s="46">
        <v>42437</v>
      </c>
      <c r="C123" s="46" t="s">
        <v>352</v>
      </c>
      <c r="D123" s="1" t="s">
        <v>41</v>
      </c>
      <c r="E123" s="17">
        <v>17</v>
      </c>
      <c r="F123" s="17">
        <v>10</v>
      </c>
      <c r="G123" s="17">
        <v>3</v>
      </c>
      <c r="H123" s="67">
        <f>+E123*F123+G123</f>
        <v>173</v>
      </c>
      <c r="I123" s="19">
        <v>10</v>
      </c>
      <c r="J123" s="20">
        <f>+H123*I123</f>
        <v>1730</v>
      </c>
      <c r="K123" s="2"/>
    </row>
    <row r="124" spans="1:11" x14ac:dyDescent="0.25">
      <c r="A124" s="46">
        <v>42881</v>
      </c>
      <c r="B124" s="46">
        <v>42881</v>
      </c>
      <c r="C124" s="46" t="s">
        <v>353</v>
      </c>
      <c r="D124" s="4" t="s">
        <v>186</v>
      </c>
      <c r="E124" s="1"/>
      <c r="F124" s="1"/>
      <c r="G124" s="43">
        <v>4</v>
      </c>
      <c r="H124" s="67">
        <f>+E124*F124+G124</f>
        <v>4</v>
      </c>
      <c r="I124" s="19">
        <v>115</v>
      </c>
      <c r="J124" s="20">
        <f>+H124*I124</f>
        <v>460</v>
      </c>
      <c r="K124" s="2"/>
    </row>
    <row r="125" spans="1:11" x14ac:dyDescent="0.25">
      <c r="A125" s="46">
        <v>43054</v>
      </c>
      <c r="B125" s="46">
        <v>43054</v>
      </c>
      <c r="C125" s="46" t="s">
        <v>593</v>
      </c>
      <c r="D125" s="1" t="s">
        <v>610</v>
      </c>
      <c r="E125" s="41"/>
      <c r="F125" s="41"/>
      <c r="G125" s="41">
        <v>11</v>
      </c>
      <c r="H125" s="67">
        <f>+E125*F125+G125</f>
        <v>11</v>
      </c>
      <c r="I125" s="19">
        <v>38.14</v>
      </c>
      <c r="J125" s="20">
        <f>+H125*I125</f>
        <v>419.54</v>
      </c>
      <c r="K125" s="2"/>
    </row>
    <row r="126" spans="1:11" x14ac:dyDescent="0.25">
      <c r="A126" s="46">
        <v>42881</v>
      </c>
      <c r="B126" s="46">
        <v>42881</v>
      </c>
      <c r="C126" s="46" t="s">
        <v>354</v>
      </c>
      <c r="D126" s="4" t="s">
        <v>195</v>
      </c>
      <c r="E126" s="1"/>
      <c r="F126" s="1"/>
      <c r="G126" s="43">
        <v>1</v>
      </c>
      <c r="H126" s="67">
        <f>+E126*F126+G126</f>
        <v>1</v>
      </c>
      <c r="I126" s="19">
        <v>625</v>
      </c>
      <c r="J126" s="20">
        <f>+H126*I126</f>
        <v>625</v>
      </c>
      <c r="K126" s="2"/>
    </row>
    <row r="127" spans="1:11" x14ac:dyDescent="0.25">
      <c r="A127" s="46">
        <v>42689</v>
      </c>
      <c r="B127" s="46">
        <v>42689</v>
      </c>
      <c r="C127" s="46" t="s">
        <v>355</v>
      </c>
      <c r="D127" s="1" t="s">
        <v>121</v>
      </c>
      <c r="E127" s="17"/>
      <c r="F127" s="17"/>
      <c r="G127" s="17">
        <v>111</v>
      </c>
      <c r="H127" s="67">
        <f>+E127*F127+G127</f>
        <v>111</v>
      </c>
      <c r="I127" s="19">
        <v>5.67</v>
      </c>
      <c r="J127" s="20">
        <f>+H127*I127</f>
        <v>629.37</v>
      </c>
      <c r="K127" s="2"/>
    </row>
    <row r="128" spans="1:11" x14ac:dyDescent="0.25">
      <c r="A128" s="46">
        <v>42754</v>
      </c>
      <c r="B128" s="46">
        <v>42754</v>
      </c>
      <c r="C128" s="46" t="s">
        <v>356</v>
      </c>
      <c r="D128" s="1" t="s">
        <v>42</v>
      </c>
      <c r="E128" s="17">
        <v>2</v>
      </c>
      <c r="F128" s="17">
        <v>100</v>
      </c>
      <c r="G128" s="17">
        <v>74</v>
      </c>
      <c r="H128" s="67">
        <f>+E128*F128+G128</f>
        <v>274</v>
      </c>
      <c r="I128" s="19">
        <v>5.67</v>
      </c>
      <c r="J128" s="20">
        <f>+H128*I128</f>
        <v>1553.58</v>
      </c>
      <c r="K128" s="2"/>
    </row>
    <row r="129" spans="1:11" x14ac:dyDescent="0.25">
      <c r="A129" s="46">
        <v>42909</v>
      </c>
      <c r="B129" s="46">
        <v>42909</v>
      </c>
      <c r="C129" s="46" t="s">
        <v>357</v>
      </c>
      <c r="D129" s="1" t="s">
        <v>43</v>
      </c>
      <c r="E129" s="17">
        <v>25</v>
      </c>
      <c r="F129" s="17">
        <v>100</v>
      </c>
      <c r="G129" s="17"/>
      <c r="H129" s="67">
        <f>+E129*F129+G129</f>
        <v>2500</v>
      </c>
      <c r="I129" s="19">
        <v>2</v>
      </c>
      <c r="J129" s="20">
        <f>+H129*I129</f>
        <v>5000</v>
      </c>
      <c r="K129" s="2"/>
    </row>
    <row r="130" spans="1:11" x14ac:dyDescent="0.25">
      <c r="A130" s="46">
        <v>42173</v>
      </c>
      <c r="B130" s="46">
        <v>42173</v>
      </c>
      <c r="C130" s="46" t="s">
        <v>358</v>
      </c>
      <c r="D130" s="27" t="s">
        <v>44</v>
      </c>
      <c r="E130" s="17">
        <v>1</v>
      </c>
      <c r="F130" s="17">
        <v>15</v>
      </c>
      <c r="G130" s="17"/>
      <c r="H130" s="67">
        <f>+E130*F130+G130</f>
        <v>15</v>
      </c>
      <c r="I130" s="19">
        <v>14</v>
      </c>
      <c r="J130" s="20">
        <f>+H130*I130</f>
        <v>210</v>
      </c>
      <c r="K130" s="2"/>
    </row>
    <row r="131" spans="1:11" x14ac:dyDescent="0.25">
      <c r="A131" s="46">
        <v>42173</v>
      </c>
      <c r="B131" s="46">
        <v>42173</v>
      </c>
      <c r="C131" s="46" t="s">
        <v>359</v>
      </c>
      <c r="D131" s="1" t="s">
        <v>45</v>
      </c>
      <c r="E131" s="17">
        <v>19</v>
      </c>
      <c r="F131" s="17">
        <v>10</v>
      </c>
      <c r="G131" s="17"/>
      <c r="H131" s="67">
        <f>+E131*F131+G131</f>
        <v>190</v>
      </c>
      <c r="I131" s="19">
        <v>52</v>
      </c>
      <c r="J131" s="20">
        <f>+H131*I131</f>
        <v>9880</v>
      </c>
      <c r="K131" s="2"/>
    </row>
    <row r="132" spans="1:11" x14ac:dyDescent="0.25">
      <c r="A132" s="46">
        <v>42173</v>
      </c>
      <c r="B132" s="46">
        <v>42173</v>
      </c>
      <c r="C132" s="46" t="s">
        <v>360</v>
      </c>
      <c r="D132" s="1" t="s">
        <v>46</v>
      </c>
      <c r="E132" s="17">
        <v>2</v>
      </c>
      <c r="F132" s="17">
        <v>15</v>
      </c>
      <c r="G132" s="17"/>
      <c r="H132" s="67">
        <f>+E132*F132+G132</f>
        <v>30</v>
      </c>
      <c r="I132" s="19">
        <v>52</v>
      </c>
      <c r="J132" s="20">
        <f>+H132*I132</f>
        <v>1560</v>
      </c>
      <c r="K132" s="2"/>
    </row>
    <row r="133" spans="1:11" x14ac:dyDescent="0.25">
      <c r="A133" s="46">
        <v>42055</v>
      </c>
      <c r="B133" s="46">
        <v>42055</v>
      </c>
      <c r="C133" s="46" t="s">
        <v>361</v>
      </c>
      <c r="D133" s="1" t="s">
        <v>123</v>
      </c>
      <c r="E133" s="17">
        <v>20</v>
      </c>
      <c r="F133" s="17">
        <v>100</v>
      </c>
      <c r="G133" s="17">
        <v>50</v>
      </c>
      <c r="H133" s="67">
        <f>+E133*F133+G133</f>
        <v>2050</v>
      </c>
      <c r="I133" s="19">
        <v>0.5</v>
      </c>
      <c r="J133" s="20">
        <f>+H133*I133</f>
        <v>1025</v>
      </c>
      <c r="K133" s="2"/>
    </row>
    <row r="134" spans="1:11" x14ac:dyDescent="0.25">
      <c r="A134" s="46">
        <v>42846</v>
      </c>
      <c r="B134" s="46">
        <v>42846</v>
      </c>
      <c r="C134" s="46" t="s">
        <v>362</v>
      </c>
      <c r="D134" s="1" t="s">
        <v>47</v>
      </c>
      <c r="E134" s="17">
        <v>2</v>
      </c>
      <c r="F134" s="17">
        <v>25</v>
      </c>
      <c r="G134" s="17"/>
      <c r="H134" s="67">
        <f>+E134*F134+G134</f>
        <v>50</v>
      </c>
      <c r="I134" s="19">
        <v>9.07</v>
      </c>
      <c r="J134" s="20">
        <f>+H134*I134</f>
        <v>453.5</v>
      </c>
      <c r="K134" s="2"/>
    </row>
    <row r="135" spans="1:11" x14ac:dyDescent="0.25">
      <c r="A135" s="46">
        <v>42717</v>
      </c>
      <c r="B135" s="46">
        <v>42717</v>
      </c>
      <c r="C135" s="46" t="s">
        <v>363</v>
      </c>
      <c r="D135" s="1" t="s">
        <v>162</v>
      </c>
      <c r="E135" s="17">
        <v>4</v>
      </c>
      <c r="F135" s="17">
        <v>10</v>
      </c>
      <c r="G135" s="17"/>
      <c r="H135" s="67">
        <f>+E135*F135+G135</f>
        <v>40</v>
      </c>
      <c r="I135" s="19">
        <v>27</v>
      </c>
      <c r="J135" s="20">
        <f>+H135*I135</f>
        <v>1080</v>
      </c>
      <c r="K135" s="2"/>
    </row>
    <row r="136" spans="1:11" x14ac:dyDescent="0.25">
      <c r="A136" s="46">
        <v>42263</v>
      </c>
      <c r="B136" s="46">
        <v>42263</v>
      </c>
      <c r="C136" s="46" t="s">
        <v>364</v>
      </c>
      <c r="D136" s="1" t="s">
        <v>48</v>
      </c>
      <c r="E136" s="17">
        <v>12</v>
      </c>
      <c r="F136" s="17">
        <v>48</v>
      </c>
      <c r="G136" s="17"/>
      <c r="H136" s="67">
        <f>+E136*F136+G136</f>
        <v>576</v>
      </c>
      <c r="I136" s="19">
        <v>15</v>
      </c>
      <c r="J136" s="20">
        <f>+H136*I136</f>
        <v>8640</v>
      </c>
      <c r="K136" s="2"/>
    </row>
    <row r="137" spans="1:11" x14ac:dyDescent="0.25">
      <c r="A137" s="46">
        <v>42939</v>
      </c>
      <c r="B137" s="46">
        <v>42939</v>
      </c>
      <c r="C137" s="46" t="s">
        <v>365</v>
      </c>
      <c r="D137" s="1" t="s">
        <v>161</v>
      </c>
      <c r="E137" s="17">
        <v>23</v>
      </c>
      <c r="F137" s="17">
        <v>50</v>
      </c>
      <c r="G137" s="17"/>
      <c r="H137" s="67">
        <f>+E137*F137+G137</f>
        <v>1150</v>
      </c>
      <c r="I137" s="19">
        <v>1.23</v>
      </c>
      <c r="J137" s="20">
        <f>+H137*I137</f>
        <v>1414.5</v>
      </c>
      <c r="K137" s="2"/>
    </row>
    <row r="138" spans="1:11" x14ac:dyDescent="0.25">
      <c r="A138" s="46">
        <v>43186</v>
      </c>
      <c r="B138" s="46">
        <v>43186</v>
      </c>
      <c r="C138" s="46" t="s">
        <v>710</v>
      </c>
      <c r="D138" s="1" t="s">
        <v>704</v>
      </c>
      <c r="E138" s="17"/>
      <c r="F138" s="17"/>
      <c r="G138" s="17">
        <v>2</v>
      </c>
      <c r="H138" s="67">
        <f>+E138*F138+G138</f>
        <v>2</v>
      </c>
      <c r="I138" s="19">
        <v>450</v>
      </c>
      <c r="J138" s="20">
        <f>+H138*I138</f>
        <v>900</v>
      </c>
      <c r="K138" s="2"/>
    </row>
    <row r="139" spans="1:11" x14ac:dyDescent="0.25">
      <c r="A139" s="46">
        <v>43186</v>
      </c>
      <c r="B139" s="46">
        <v>43186</v>
      </c>
      <c r="C139" s="46" t="s">
        <v>711</v>
      </c>
      <c r="D139" s="77" t="s">
        <v>700</v>
      </c>
      <c r="E139" s="17"/>
      <c r="F139" s="17"/>
      <c r="G139" s="17">
        <v>3</v>
      </c>
      <c r="H139" s="67">
        <f>+E139*F139+G139</f>
        <v>3</v>
      </c>
      <c r="I139" s="19">
        <v>3100</v>
      </c>
      <c r="J139" s="20">
        <f>+H139*I139</f>
        <v>9300</v>
      </c>
      <c r="K139" s="2"/>
    </row>
    <row r="140" spans="1:11" x14ac:dyDescent="0.25">
      <c r="A140" s="46">
        <v>42938</v>
      </c>
      <c r="B140" s="46">
        <v>42938</v>
      </c>
      <c r="C140" s="46" t="s">
        <v>366</v>
      </c>
      <c r="D140" s="1" t="s">
        <v>374</v>
      </c>
      <c r="E140" s="17">
        <v>13</v>
      </c>
      <c r="F140" s="17">
        <v>10</v>
      </c>
      <c r="G140" s="17">
        <v>2</v>
      </c>
      <c r="H140" s="67">
        <f>+E140*F140+G140</f>
        <v>132</v>
      </c>
      <c r="I140" s="19">
        <v>50</v>
      </c>
      <c r="J140" s="20">
        <f>+H140*I140</f>
        <v>6600</v>
      </c>
      <c r="K140" s="2"/>
    </row>
    <row r="141" spans="1:11" x14ac:dyDescent="0.25">
      <c r="A141" s="46">
        <v>42033</v>
      </c>
      <c r="B141" s="46">
        <v>42033</v>
      </c>
      <c r="C141" s="46" t="s">
        <v>368</v>
      </c>
      <c r="D141" s="1" t="s">
        <v>49</v>
      </c>
      <c r="E141" s="17"/>
      <c r="F141" s="17"/>
      <c r="G141" s="17">
        <v>7</v>
      </c>
      <c r="H141" s="67">
        <f>+E141*F141+G141</f>
        <v>7</v>
      </c>
      <c r="I141" s="19">
        <v>50</v>
      </c>
      <c r="J141" s="20">
        <f>+H141*I141</f>
        <v>350</v>
      </c>
      <c r="K141" s="2"/>
    </row>
    <row r="142" spans="1:11" x14ac:dyDescent="0.25">
      <c r="A142" s="46">
        <v>42033</v>
      </c>
      <c r="B142" s="46">
        <v>42033</v>
      </c>
      <c r="C142" s="46" t="s">
        <v>369</v>
      </c>
      <c r="D142" s="1" t="s">
        <v>202</v>
      </c>
      <c r="E142" s="17"/>
      <c r="F142" s="17"/>
      <c r="G142" s="17">
        <v>2</v>
      </c>
      <c r="H142" s="67">
        <f>+E142*F142+G142</f>
        <v>2</v>
      </c>
      <c r="I142" s="19">
        <v>66</v>
      </c>
      <c r="J142" s="20">
        <f>+H142*I142</f>
        <v>132</v>
      </c>
      <c r="K142" s="2"/>
    </row>
    <row r="143" spans="1:11" x14ac:dyDescent="0.25">
      <c r="A143" s="46">
        <v>42033</v>
      </c>
      <c r="B143" s="46">
        <v>42033</v>
      </c>
      <c r="C143" s="46" t="s">
        <v>370</v>
      </c>
      <c r="D143" s="1" t="s">
        <v>50</v>
      </c>
      <c r="E143" s="17"/>
      <c r="F143" s="17"/>
      <c r="G143" s="17">
        <v>16</v>
      </c>
      <c r="H143" s="67">
        <f>+E143*F143+G143</f>
        <v>16</v>
      </c>
      <c r="I143" s="19">
        <v>66</v>
      </c>
      <c r="J143" s="20">
        <f>+H143*I143</f>
        <v>1056</v>
      </c>
      <c r="K143" s="2"/>
    </row>
    <row r="144" spans="1:11" x14ac:dyDescent="0.25">
      <c r="A144" s="46">
        <v>42033</v>
      </c>
      <c r="B144" s="46">
        <v>42033</v>
      </c>
      <c r="C144" s="46" t="s">
        <v>371</v>
      </c>
      <c r="D144" s="1" t="s">
        <v>201</v>
      </c>
      <c r="E144" s="5"/>
      <c r="F144" s="5"/>
      <c r="G144" s="17">
        <v>5</v>
      </c>
      <c r="H144" s="67">
        <f>+E144*F144+G144</f>
        <v>5</v>
      </c>
      <c r="I144" s="19">
        <v>500</v>
      </c>
      <c r="J144" s="20">
        <f>+H144*I144</f>
        <v>2500</v>
      </c>
      <c r="K144" s="2"/>
    </row>
    <row r="145" spans="1:11" x14ac:dyDescent="0.25">
      <c r="A145" s="46">
        <v>42033</v>
      </c>
      <c r="B145" s="46">
        <v>42033</v>
      </c>
      <c r="C145" s="46" t="s">
        <v>367</v>
      </c>
      <c r="D145" s="1" t="s">
        <v>373</v>
      </c>
      <c r="E145" s="17"/>
      <c r="F145" s="17"/>
      <c r="G145" s="17">
        <v>7</v>
      </c>
      <c r="H145" s="67">
        <f>+E145*F145+G145</f>
        <v>7</v>
      </c>
      <c r="I145" s="19">
        <v>50</v>
      </c>
      <c r="J145" s="20">
        <f>+H145*I145</f>
        <v>350</v>
      </c>
      <c r="K145" s="2"/>
    </row>
    <row r="146" spans="1:11" x14ac:dyDescent="0.25">
      <c r="A146" s="46">
        <v>43098</v>
      </c>
      <c r="B146" s="46">
        <v>43098</v>
      </c>
      <c r="C146" s="46" t="s">
        <v>375</v>
      </c>
      <c r="D146" s="1" t="s">
        <v>372</v>
      </c>
      <c r="E146" s="17"/>
      <c r="F146" s="17"/>
      <c r="G146" s="17">
        <v>31</v>
      </c>
      <c r="H146" s="67">
        <f>+E146*F146+G146</f>
        <v>31</v>
      </c>
      <c r="I146" s="19">
        <v>237</v>
      </c>
      <c r="J146" s="20">
        <f>+H146*I146</f>
        <v>7347</v>
      </c>
      <c r="K146" s="2"/>
    </row>
    <row r="147" spans="1:11" x14ac:dyDescent="0.25">
      <c r="A147" s="59">
        <v>43003</v>
      </c>
      <c r="B147" s="59">
        <v>43003</v>
      </c>
      <c r="C147" s="46" t="s">
        <v>561</v>
      </c>
      <c r="D147" s="1" t="s">
        <v>562</v>
      </c>
      <c r="E147" s="17"/>
      <c r="F147" s="17"/>
      <c r="G147" s="17">
        <v>8</v>
      </c>
      <c r="H147" s="67">
        <f>+E147*F147+G147</f>
        <v>8</v>
      </c>
      <c r="I147" s="19">
        <v>285</v>
      </c>
      <c r="J147" s="20">
        <f>+H147*I147</f>
        <v>2280</v>
      </c>
      <c r="K147" s="2"/>
    </row>
    <row r="148" spans="1:11" x14ac:dyDescent="0.25">
      <c r="A148" s="46">
        <v>42033</v>
      </c>
      <c r="B148" s="46">
        <v>42033</v>
      </c>
      <c r="C148" s="46" t="s">
        <v>376</v>
      </c>
      <c r="D148" s="1" t="s">
        <v>377</v>
      </c>
      <c r="E148" s="17"/>
      <c r="F148" s="17"/>
      <c r="G148" s="17">
        <v>3</v>
      </c>
      <c r="H148" s="67">
        <f>+E148*F148+G148</f>
        <v>3</v>
      </c>
      <c r="I148" s="19">
        <v>50</v>
      </c>
      <c r="J148" s="20">
        <f>+H148*I148</f>
        <v>150</v>
      </c>
      <c r="K148" s="2"/>
    </row>
    <row r="149" spans="1:11" x14ac:dyDescent="0.25">
      <c r="A149" s="46">
        <v>42033</v>
      </c>
      <c r="B149" s="46">
        <v>42033</v>
      </c>
      <c r="C149" s="46" t="s">
        <v>378</v>
      </c>
      <c r="D149" s="1" t="s">
        <v>51</v>
      </c>
      <c r="E149" s="17"/>
      <c r="F149" s="17"/>
      <c r="G149" s="17">
        <v>1</v>
      </c>
      <c r="H149" s="67">
        <f>+E149*F149+G149</f>
        <v>1</v>
      </c>
      <c r="I149" s="19">
        <v>50</v>
      </c>
      <c r="J149" s="20">
        <f>+H149*I149</f>
        <v>50</v>
      </c>
      <c r="K149" s="2"/>
    </row>
    <row r="150" spans="1:11" x14ac:dyDescent="0.25">
      <c r="A150" s="46">
        <v>42496</v>
      </c>
      <c r="B150" s="46">
        <v>42496</v>
      </c>
      <c r="C150" s="46" t="s">
        <v>379</v>
      </c>
      <c r="D150" s="1" t="s">
        <v>52</v>
      </c>
      <c r="E150" s="17"/>
      <c r="F150" s="17"/>
      <c r="G150" s="17">
        <v>5</v>
      </c>
      <c r="H150" s="67">
        <f>+E150*F150+G150</f>
        <v>5</v>
      </c>
      <c r="I150" s="19">
        <v>300</v>
      </c>
      <c r="J150" s="20">
        <f>+H150*I150</f>
        <v>1500</v>
      </c>
      <c r="K150" s="2"/>
    </row>
    <row r="151" spans="1:11" x14ac:dyDescent="0.25">
      <c r="A151" s="46">
        <v>43130</v>
      </c>
      <c r="B151" s="46">
        <v>43130</v>
      </c>
      <c r="C151" s="46" t="s">
        <v>636</v>
      </c>
      <c r="D151" s="4" t="s">
        <v>635</v>
      </c>
      <c r="E151" s="17">
        <v>1</v>
      </c>
      <c r="F151" s="17">
        <v>12</v>
      </c>
      <c r="G151" s="18">
        <v>8</v>
      </c>
      <c r="H151" s="67">
        <f>+E151*F151+G151</f>
        <v>20</v>
      </c>
      <c r="I151" s="19">
        <v>85</v>
      </c>
      <c r="J151" s="20">
        <f>+H151*I151</f>
        <v>1700</v>
      </c>
      <c r="K151" s="2"/>
    </row>
    <row r="152" spans="1:11" x14ac:dyDescent="0.25">
      <c r="A152" s="46">
        <v>43153</v>
      </c>
      <c r="B152" s="46">
        <v>43153</v>
      </c>
      <c r="C152" s="46" t="s">
        <v>682</v>
      </c>
      <c r="D152" s="1" t="s">
        <v>669</v>
      </c>
      <c r="E152" s="17">
        <v>1</v>
      </c>
      <c r="F152" s="17">
        <v>100</v>
      </c>
      <c r="G152" s="17"/>
      <c r="H152" s="67">
        <f>+E152*F152+G152</f>
        <v>100</v>
      </c>
      <c r="I152" s="19">
        <v>5</v>
      </c>
      <c r="J152" s="20">
        <f>+H152*I152</f>
        <v>500</v>
      </c>
      <c r="K152" s="2"/>
    </row>
    <row r="153" spans="1:11" x14ac:dyDescent="0.25">
      <c r="A153" s="46">
        <v>42538</v>
      </c>
      <c r="B153" s="46">
        <v>42538</v>
      </c>
      <c r="C153" s="46" t="s">
        <v>380</v>
      </c>
      <c r="D153" s="1" t="s">
        <v>187</v>
      </c>
      <c r="E153" s="41"/>
      <c r="F153" s="41"/>
      <c r="G153" s="41">
        <v>2</v>
      </c>
      <c r="H153" s="67">
        <f>+E153*F153+G153</f>
        <v>2</v>
      </c>
      <c r="I153" s="19">
        <v>70</v>
      </c>
      <c r="J153" s="20">
        <f>+H153*I153</f>
        <v>140</v>
      </c>
      <c r="K153" s="2"/>
    </row>
    <row r="154" spans="1:11" x14ac:dyDescent="0.25">
      <c r="A154" s="46">
        <v>42202</v>
      </c>
      <c r="B154" s="46">
        <v>42202</v>
      </c>
      <c r="C154" s="46" t="s">
        <v>381</v>
      </c>
      <c r="D154" s="1" t="s">
        <v>53</v>
      </c>
      <c r="E154" s="17"/>
      <c r="F154" s="17"/>
      <c r="G154" s="17">
        <v>1</v>
      </c>
      <c r="H154" s="67">
        <f>+E154*F154+G154</f>
        <v>1</v>
      </c>
      <c r="I154" s="19">
        <v>48859.98</v>
      </c>
      <c r="J154" s="20">
        <f>+H154*I154</f>
        <v>48859.98</v>
      </c>
      <c r="K154" s="2"/>
    </row>
    <row r="155" spans="1:11" x14ac:dyDescent="0.25">
      <c r="A155" s="46">
        <v>43130</v>
      </c>
      <c r="B155" s="46">
        <v>43130</v>
      </c>
      <c r="C155" s="46" t="s">
        <v>580</v>
      </c>
      <c r="D155" s="1" t="s">
        <v>579</v>
      </c>
      <c r="E155" s="17"/>
      <c r="F155" s="17"/>
      <c r="G155" s="17">
        <v>10</v>
      </c>
      <c r="H155" s="67">
        <f>+E155*F155+G155</f>
        <v>10</v>
      </c>
      <c r="I155" s="19">
        <v>171.29</v>
      </c>
      <c r="J155" s="20">
        <f>+H155*I155</f>
        <v>1712.8999999999999</v>
      </c>
      <c r="K155" s="2"/>
    </row>
    <row r="156" spans="1:11" x14ac:dyDescent="0.25">
      <c r="A156" s="46">
        <v>43130</v>
      </c>
      <c r="B156" s="46">
        <v>43130</v>
      </c>
      <c r="C156" s="46" t="s">
        <v>382</v>
      </c>
      <c r="D156" s="4" t="s">
        <v>54</v>
      </c>
      <c r="E156" s="17"/>
      <c r="F156" s="17"/>
      <c r="G156" s="18">
        <v>10</v>
      </c>
      <c r="H156" s="67">
        <f>+E156*F156+G156</f>
        <v>10</v>
      </c>
      <c r="I156" s="19">
        <v>25</v>
      </c>
      <c r="J156" s="20">
        <f>+H156*I156</f>
        <v>250</v>
      </c>
      <c r="K156" s="2"/>
    </row>
    <row r="157" spans="1:11" x14ac:dyDescent="0.25">
      <c r="A157" s="46">
        <v>42341</v>
      </c>
      <c r="B157" s="46">
        <v>42341</v>
      </c>
      <c r="C157" s="46" t="s">
        <v>383</v>
      </c>
      <c r="D157" s="1" t="s">
        <v>185</v>
      </c>
      <c r="E157" s="17"/>
      <c r="F157" s="17"/>
      <c r="G157" s="17">
        <v>11</v>
      </c>
      <c r="H157" s="67">
        <f>+E157*F157+G157</f>
        <v>11</v>
      </c>
      <c r="I157" s="19">
        <v>89</v>
      </c>
      <c r="J157" s="20">
        <f>+H157*I157</f>
        <v>979</v>
      </c>
      <c r="K157" s="2"/>
    </row>
    <row r="158" spans="1:11" x14ac:dyDescent="0.25">
      <c r="A158" s="46">
        <v>42782</v>
      </c>
      <c r="B158" s="46">
        <v>42782</v>
      </c>
      <c r="C158" s="46" t="s">
        <v>384</v>
      </c>
      <c r="D158" s="1" t="s">
        <v>152</v>
      </c>
      <c r="E158" s="17">
        <v>1</v>
      </c>
      <c r="F158" s="17">
        <v>100</v>
      </c>
      <c r="G158" s="17"/>
      <c r="H158" s="67">
        <f>+E158*F158+G158</f>
        <v>100</v>
      </c>
      <c r="I158" s="19">
        <v>50</v>
      </c>
      <c r="J158" s="20">
        <f>+H158*I158</f>
        <v>5000</v>
      </c>
      <c r="K158" s="2"/>
    </row>
    <row r="159" spans="1:11" x14ac:dyDescent="0.25">
      <c r="A159" s="46">
        <v>42782</v>
      </c>
      <c r="B159" s="46">
        <v>42782</v>
      </c>
      <c r="C159" s="46" t="s">
        <v>385</v>
      </c>
      <c r="D159" s="1" t="s">
        <v>55</v>
      </c>
      <c r="E159" s="17">
        <v>4</v>
      </c>
      <c r="F159" s="17">
        <v>25</v>
      </c>
      <c r="G159" s="17">
        <v>21</v>
      </c>
      <c r="H159" s="67">
        <f>+E159*F159+G159</f>
        <v>121</v>
      </c>
      <c r="I159" s="19">
        <v>38</v>
      </c>
      <c r="J159" s="20">
        <f>+H159*I159</f>
        <v>4598</v>
      </c>
      <c r="K159" s="2"/>
    </row>
    <row r="160" spans="1:11" x14ac:dyDescent="0.25">
      <c r="A160" s="46">
        <v>43054</v>
      </c>
      <c r="B160" s="46">
        <v>43054</v>
      </c>
      <c r="C160" s="46" t="s">
        <v>595</v>
      </c>
      <c r="D160" s="1" t="s">
        <v>594</v>
      </c>
      <c r="E160" s="41"/>
      <c r="F160" s="41"/>
      <c r="G160" s="41">
        <v>19</v>
      </c>
      <c r="H160" s="67">
        <f>+E160*F160+G160</f>
        <v>19</v>
      </c>
      <c r="I160" s="19">
        <v>39</v>
      </c>
      <c r="J160" s="20">
        <f>+H160*I160</f>
        <v>741</v>
      </c>
      <c r="K160" s="2"/>
    </row>
    <row r="161" spans="1:11" x14ac:dyDescent="0.25">
      <c r="A161" s="46">
        <v>42782</v>
      </c>
      <c r="B161" s="46">
        <v>42782</v>
      </c>
      <c r="C161" s="46" t="s">
        <v>386</v>
      </c>
      <c r="D161" s="1" t="s">
        <v>217</v>
      </c>
      <c r="E161" s="17">
        <v>4</v>
      </c>
      <c r="F161" s="17">
        <v>20</v>
      </c>
      <c r="G161" s="17"/>
      <c r="H161" s="67">
        <f>+E161*F161+G161</f>
        <v>80</v>
      </c>
      <c r="I161" s="19">
        <v>38</v>
      </c>
      <c r="J161" s="20">
        <f>+H161*I161</f>
        <v>3040</v>
      </c>
      <c r="K161" s="2"/>
    </row>
    <row r="162" spans="1:11" customFormat="1" x14ac:dyDescent="0.25">
      <c r="A162" s="46">
        <v>43130</v>
      </c>
      <c r="B162" s="46">
        <v>43130</v>
      </c>
      <c r="C162" s="46" t="s">
        <v>640</v>
      </c>
      <c r="D162" s="4" t="s">
        <v>641</v>
      </c>
      <c r="E162" s="17"/>
      <c r="F162" s="17"/>
      <c r="G162" s="18">
        <v>54</v>
      </c>
      <c r="H162" s="67">
        <f>+E162*F162+G162</f>
        <v>54</v>
      </c>
      <c r="I162" s="19">
        <v>135</v>
      </c>
      <c r="J162" s="20">
        <f>+H162*I162</f>
        <v>7290</v>
      </c>
      <c r="K162" s="11"/>
    </row>
    <row r="163" spans="1:11" x14ac:dyDescent="0.25">
      <c r="A163" s="46">
        <v>43098</v>
      </c>
      <c r="B163" s="46">
        <v>43098</v>
      </c>
      <c r="C163" s="46" t="s">
        <v>585</v>
      </c>
      <c r="D163" s="1" t="s">
        <v>584</v>
      </c>
      <c r="E163" s="17"/>
      <c r="F163" s="17"/>
      <c r="G163" s="17">
        <v>2</v>
      </c>
      <c r="H163" s="67">
        <f>+E163*F163+G163</f>
        <v>2</v>
      </c>
      <c r="I163" s="19">
        <v>79.650000000000006</v>
      </c>
      <c r="J163" s="20">
        <f>+H163*I163</f>
        <v>159.30000000000001</v>
      </c>
      <c r="K163" s="2"/>
    </row>
    <row r="164" spans="1:11" x14ac:dyDescent="0.25">
      <c r="A164" s="46">
        <v>43098</v>
      </c>
      <c r="B164" s="46">
        <v>43098</v>
      </c>
      <c r="C164" s="46" t="s">
        <v>387</v>
      </c>
      <c r="D164" s="1" t="s">
        <v>130</v>
      </c>
      <c r="E164" s="17">
        <v>11</v>
      </c>
      <c r="F164" s="17">
        <v>12</v>
      </c>
      <c r="G164" s="17">
        <v>10</v>
      </c>
      <c r="H164" s="67">
        <f>+E164*F164+G164</f>
        <v>142</v>
      </c>
      <c r="I164" s="19">
        <v>4.7699999999999996</v>
      </c>
      <c r="J164" s="20">
        <f>+H164*I164</f>
        <v>677.33999999999992</v>
      </c>
      <c r="K164" s="2"/>
    </row>
    <row r="165" spans="1:11" x14ac:dyDescent="0.25">
      <c r="A165" s="46">
        <v>42937</v>
      </c>
      <c r="B165" s="46">
        <v>42937</v>
      </c>
      <c r="C165" s="46" t="s">
        <v>388</v>
      </c>
      <c r="D165" s="1" t="s">
        <v>56</v>
      </c>
      <c r="E165" s="17">
        <v>13</v>
      </c>
      <c r="F165" s="17">
        <v>12</v>
      </c>
      <c r="G165" s="17">
        <v>6</v>
      </c>
      <c r="H165" s="67">
        <f>+E165*F165+G165</f>
        <v>162</v>
      </c>
      <c r="I165" s="19">
        <v>4.7699999999999996</v>
      </c>
      <c r="J165" s="20">
        <f>+H165*I165</f>
        <v>772.7399999999999</v>
      </c>
      <c r="K165" s="2"/>
    </row>
    <row r="166" spans="1:11" x14ac:dyDescent="0.25">
      <c r="A166" s="46">
        <v>43098</v>
      </c>
      <c r="B166" s="46">
        <v>43098</v>
      </c>
      <c r="C166" s="46" t="s">
        <v>389</v>
      </c>
      <c r="D166" s="1" t="s">
        <v>218</v>
      </c>
      <c r="E166" s="17">
        <v>66</v>
      </c>
      <c r="F166" s="17">
        <v>12</v>
      </c>
      <c r="G166" s="17">
        <v>11</v>
      </c>
      <c r="H166" s="67">
        <f>+E166*F166+G166</f>
        <v>803</v>
      </c>
      <c r="I166" s="19">
        <v>4.5</v>
      </c>
      <c r="J166" s="20">
        <f>+H166*I166</f>
        <v>3613.5</v>
      </c>
      <c r="K166" s="2"/>
    </row>
    <row r="167" spans="1:11" x14ac:dyDescent="0.25">
      <c r="A167" s="46">
        <v>43098</v>
      </c>
      <c r="B167" s="46">
        <v>43098</v>
      </c>
      <c r="C167" s="46" t="s">
        <v>390</v>
      </c>
      <c r="D167" s="1" t="s">
        <v>128</v>
      </c>
      <c r="E167" s="17"/>
      <c r="F167" s="17"/>
      <c r="G167" s="17">
        <v>6</v>
      </c>
      <c r="H167" s="67">
        <f>+E167*F167+G167</f>
        <v>6</v>
      </c>
      <c r="I167" s="19">
        <v>33</v>
      </c>
      <c r="J167" s="20">
        <f>+H167*I167</f>
        <v>198</v>
      </c>
      <c r="K167" s="2"/>
    </row>
    <row r="168" spans="1:11" x14ac:dyDescent="0.25">
      <c r="A168" s="46">
        <v>43098</v>
      </c>
      <c r="B168" s="46">
        <v>43098</v>
      </c>
      <c r="C168" s="46" t="s">
        <v>391</v>
      </c>
      <c r="D168" s="1" t="s">
        <v>163</v>
      </c>
      <c r="E168" s="17">
        <v>1</v>
      </c>
      <c r="F168" s="17">
        <v>12</v>
      </c>
      <c r="G168" s="17">
        <v>7</v>
      </c>
      <c r="H168" s="67">
        <f>+E168*F168+G168</f>
        <v>19</v>
      </c>
      <c r="I168" s="19">
        <v>20</v>
      </c>
      <c r="J168" s="20">
        <f>+H168*I168</f>
        <v>380</v>
      </c>
      <c r="K168" s="2"/>
    </row>
    <row r="169" spans="1:11" x14ac:dyDescent="0.25">
      <c r="A169" s="46">
        <v>43003</v>
      </c>
      <c r="B169" s="59">
        <v>43003</v>
      </c>
      <c r="C169" s="46" t="s">
        <v>560</v>
      </c>
      <c r="D169" s="1" t="s">
        <v>555</v>
      </c>
      <c r="E169" s="17"/>
      <c r="F169" s="17"/>
      <c r="G169" s="17">
        <v>1</v>
      </c>
      <c r="H169" s="67">
        <f>+E169*F169+G169</f>
        <v>1</v>
      </c>
      <c r="I169" s="19">
        <v>200</v>
      </c>
      <c r="J169" s="20">
        <f>+H169*I169</f>
        <v>200</v>
      </c>
      <c r="K169" s="2"/>
    </row>
    <row r="170" spans="1:11" x14ac:dyDescent="0.25">
      <c r="A170" s="46">
        <v>42088</v>
      </c>
      <c r="B170" s="46">
        <v>42088</v>
      </c>
      <c r="C170" s="46" t="s">
        <v>392</v>
      </c>
      <c r="D170" s="4" t="s">
        <v>57</v>
      </c>
      <c r="E170" s="17"/>
      <c r="F170" s="17"/>
      <c r="G170" s="18">
        <v>1</v>
      </c>
      <c r="H170" s="67">
        <f>+E170*F170+G170</f>
        <v>1</v>
      </c>
      <c r="I170" s="19">
        <v>195</v>
      </c>
      <c r="J170" s="20">
        <f>+H170*I170</f>
        <v>195</v>
      </c>
      <c r="K170" s="2"/>
    </row>
    <row r="171" spans="1:11" x14ac:dyDescent="0.25">
      <c r="A171" s="46">
        <v>42516</v>
      </c>
      <c r="B171" s="46">
        <v>42516</v>
      </c>
      <c r="C171" s="46" t="s">
        <v>393</v>
      </c>
      <c r="D171" s="1" t="s">
        <v>58</v>
      </c>
      <c r="E171" s="17"/>
      <c r="F171" s="17"/>
      <c r="G171" s="17">
        <v>9</v>
      </c>
      <c r="H171" s="67">
        <f>+E171*F171+G171</f>
        <v>9</v>
      </c>
      <c r="I171" s="19">
        <v>141.53</v>
      </c>
      <c r="J171" s="20">
        <f>+H171*I171</f>
        <v>1273.77</v>
      </c>
      <c r="K171" s="2"/>
    </row>
    <row r="172" spans="1:11" x14ac:dyDescent="0.25">
      <c r="A172" s="46">
        <v>42941</v>
      </c>
      <c r="B172" s="46">
        <v>42941</v>
      </c>
      <c r="C172" s="46" t="s">
        <v>394</v>
      </c>
      <c r="D172" s="1" t="s">
        <v>235</v>
      </c>
      <c r="E172" s="17"/>
      <c r="F172" s="17"/>
      <c r="G172" s="17">
        <v>5</v>
      </c>
      <c r="H172" s="67">
        <f>+E172*F172+G172</f>
        <v>5</v>
      </c>
      <c r="I172" s="19">
        <v>141.53</v>
      </c>
      <c r="J172" s="20">
        <f>+H172*I172</f>
        <v>707.65</v>
      </c>
      <c r="K172" s="2"/>
    </row>
    <row r="173" spans="1:11" x14ac:dyDescent="0.25">
      <c r="A173" s="46">
        <v>42516</v>
      </c>
      <c r="B173" s="46">
        <v>42516</v>
      </c>
      <c r="C173" s="46" t="s">
        <v>395</v>
      </c>
      <c r="D173" s="4" t="s">
        <v>59</v>
      </c>
      <c r="E173" s="17"/>
      <c r="F173" s="17"/>
      <c r="G173" s="17">
        <v>4</v>
      </c>
      <c r="H173" s="68">
        <f>+E173*F173+G173</f>
        <v>4</v>
      </c>
      <c r="I173" s="19">
        <v>110</v>
      </c>
      <c r="J173" s="20">
        <f>+H173*I173</f>
        <v>440</v>
      </c>
    </row>
    <row r="174" spans="1:11" x14ac:dyDescent="0.25">
      <c r="A174" s="46">
        <v>42860</v>
      </c>
      <c r="B174" s="46">
        <v>42860</v>
      </c>
      <c r="C174" s="46" t="s">
        <v>396</v>
      </c>
      <c r="D174" s="4" t="s">
        <v>234</v>
      </c>
      <c r="E174" s="17"/>
      <c r="F174" s="17"/>
      <c r="G174" s="17">
        <v>1</v>
      </c>
      <c r="H174" s="67">
        <f>+E174*F174+G174</f>
        <v>1</v>
      </c>
      <c r="I174" s="19">
        <v>85</v>
      </c>
      <c r="J174" s="20">
        <f>+H174*I174</f>
        <v>85</v>
      </c>
      <c r="K174" s="2"/>
    </row>
    <row r="175" spans="1:11" x14ac:dyDescent="0.25">
      <c r="A175" s="46">
        <v>42580</v>
      </c>
      <c r="B175" s="46">
        <v>42580</v>
      </c>
      <c r="C175" s="46" t="s">
        <v>397</v>
      </c>
      <c r="D175" s="4" t="s">
        <v>219</v>
      </c>
      <c r="E175" s="17"/>
      <c r="F175" s="17"/>
      <c r="G175" s="18">
        <v>4</v>
      </c>
      <c r="H175" s="67">
        <f>+E175*F175+G175</f>
        <v>4</v>
      </c>
      <c r="I175" s="19">
        <v>137.07</v>
      </c>
      <c r="J175" s="20">
        <f>+H175*I175</f>
        <v>548.28</v>
      </c>
      <c r="K175" s="2"/>
    </row>
    <row r="176" spans="1:11" x14ac:dyDescent="0.25">
      <c r="A176" s="46">
        <v>42580</v>
      </c>
      <c r="B176" s="46">
        <v>42580</v>
      </c>
      <c r="C176" s="46" t="s">
        <v>537</v>
      </c>
      <c r="D176" s="4" t="s">
        <v>536</v>
      </c>
      <c r="E176" s="17"/>
      <c r="F176" s="17"/>
      <c r="G176" s="17">
        <v>14</v>
      </c>
      <c r="H176" s="67">
        <f>+E176*F176+G176</f>
        <v>14</v>
      </c>
      <c r="I176" s="19">
        <v>79</v>
      </c>
      <c r="J176" s="20">
        <f>+H176*I176</f>
        <v>1106</v>
      </c>
      <c r="K176" s="2"/>
    </row>
    <row r="177" spans="1:11" x14ac:dyDescent="0.25">
      <c r="A177" s="46">
        <v>42357</v>
      </c>
      <c r="B177" s="46">
        <v>42357</v>
      </c>
      <c r="C177" s="46" t="s">
        <v>398</v>
      </c>
      <c r="D177" s="1" t="s">
        <v>60</v>
      </c>
      <c r="E177" s="17"/>
      <c r="F177" s="17"/>
      <c r="G177" s="17">
        <v>56</v>
      </c>
      <c r="H177" s="67">
        <f>+E177*F177+G177</f>
        <v>56</v>
      </c>
      <c r="I177" s="19">
        <v>8</v>
      </c>
      <c r="J177" s="20">
        <f>+H177*I177</f>
        <v>448</v>
      </c>
      <c r="K177" s="2"/>
    </row>
    <row r="178" spans="1:11" x14ac:dyDescent="0.25">
      <c r="A178" s="46">
        <v>42194</v>
      </c>
      <c r="B178" s="46">
        <v>42194</v>
      </c>
      <c r="C178" s="46" t="s">
        <v>399</v>
      </c>
      <c r="D178" s="1" t="s">
        <v>61</v>
      </c>
      <c r="E178" s="17"/>
      <c r="F178" s="17"/>
      <c r="G178" s="17">
        <v>22</v>
      </c>
      <c r="H178" s="67">
        <f>+E178*F178+G178</f>
        <v>22</v>
      </c>
      <c r="I178" s="19">
        <v>300</v>
      </c>
      <c r="J178" s="20">
        <f>+H178*I178</f>
        <v>6600</v>
      </c>
      <c r="K178" s="2"/>
    </row>
    <row r="179" spans="1:11" x14ac:dyDescent="0.25">
      <c r="A179" s="46">
        <v>42998</v>
      </c>
      <c r="B179" s="46">
        <v>42998</v>
      </c>
      <c r="C179" s="46" t="s">
        <v>541</v>
      </c>
      <c r="D179" s="1" t="s">
        <v>540</v>
      </c>
      <c r="E179" s="17">
        <v>1</v>
      </c>
      <c r="F179" s="17">
        <v>12</v>
      </c>
      <c r="G179" s="17">
        <v>6</v>
      </c>
      <c r="H179" s="67">
        <f>+E179*F179+G179</f>
        <v>18</v>
      </c>
      <c r="I179" s="19">
        <v>171.29</v>
      </c>
      <c r="J179" s="20">
        <f>+H179*I179</f>
        <v>3083.22</v>
      </c>
      <c r="K179" s="2"/>
    </row>
    <row r="180" spans="1:11" x14ac:dyDescent="0.25">
      <c r="A180" s="46">
        <v>43053</v>
      </c>
      <c r="B180" s="46">
        <v>43053</v>
      </c>
      <c r="C180" s="46" t="s">
        <v>605</v>
      </c>
      <c r="D180" s="1" t="s">
        <v>604</v>
      </c>
      <c r="E180" s="17"/>
      <c r="F180" s="17"/>
      <c r="G180" s="17">
        <v>30</v>
      </c>
      <c r="H180" s="67">
        <f>+E180*F180+G180</f>
        <v>30</v>
      </c>
      <c r="I180" s="19">
        <v>160</v>
      </c>
      <c r="J180" s="20">
        <f>+H180*I180</f>
        <v>4800</v>
      </c>
      <c r="K180" s="2"/>
    </row>
    <row r="181" spans="1:11" x14ac:dyDescent="0.25">
      <c r="A181" s="46">
        <v>43053</v>
      </c>
      <c r="B181" s="46">
        <v>43053</v>
      </c>
      <c r="C181" s="46" t="s">
        <v>607</v>
      </c>
      <c r="D181" s="1" t="s">
        <v>606</v>
      </c>
      <c r="E181" s="17"/>
      <c r="F181" s="17"/>
      <c r="G181" s="17">
        <v>38</v>
      </c>
      <c r="H181" s="67">
        <f>+E181*F181+G181</f>
        <v>38</v>
      </c>
      <c r="I181" s="19">
        <v>168.75</v>
      </c>
      <c r="J181" s="20">
        <f>+H181*I181</f>
        <v>6412.5</v>
      </c>
      <c r="K181" s="2"/>
    </row>
    <row r="182" spans="1:11" s="15" customFormat="1" x14ac:dyDescent="0.25">
      <c r="A182" s="46">
        <v>42515</v>
      </c>
      <c r="B182" s="46">
        <v>42515</v>
      </c>
      <c r="C182" s="46" t="s">
        <v>400</v>
      </c>
      <c r="D182" s="1" t="s">
        <v>174</v>
      </c>
      <c r="E182" s="17"/>
      <c r="F182" s="17"/>
      <c r="G182" s="17">
        <v>7</v>
      </c>
      <c r="H182" s="67">
        <f>+E182*F182+G182</f>
        <v>7</v>
      </c>
      <c r="I182" s="19">
        <v>72.150000000000006</v>
      </c>
      <c r="J182" s="20">
        <f>+H182*I182</f>
        <v>505.05000000000007</v>
      </c>
      <c r="K182" s="14"/>
    </row>
    <row r="183" spans="1:11" x14ac:dyDescent="0.25">
      <c r="A183" s="46">
        <v>42986</v>
      </c>
      <c r="B183" s="46">
        <v>42986</v>
      </c>
      <c r="C183" s="46" t="s">
        <v>544</v>
      </c>
      <c r="D183" s="1" t="s">
        <v>543</v>
      </c>
      <c r="E183" s="17"/>
      <c r="F183" s="17"/>
      <c r="G183" s="17">
        <v>3</v>
      </c>
      <c r="H183" s="67">
        <f>+E183*F183+G183</f>
        <v>3</v>
      </c>
      <c r="I183" s="19">
        <v>600</v>
      </c>
      <c r="J183" s="20">
        <f>+H183*I183</f>
        <v>1800</v>
      </c>
      <c r="K183" s="2"/>
    </row>
    <row r="184" spans="1:11" x14ac:dyDescent="0.25">
      <c r="A184" s="46">
        <v>42872</v>
      </c>
      <c r="B184" s="46">
        <v>42872</v>
      </c>
      <c r="C184" s="46" t="s">
        <v>401</v>
      </c>
      <c r="D184" s="1" t="s">
        <v>659</v>
      </c>
      <c r="E184" s="17">
        <v>3</v>
      </c>
      <c r="F184" s="17">
        <v>12</v>
      </c>
      <c r="G184" s="17">
        <v>5</v>
      </c>
      <c r="H184" s="67">
        <f>+E184*F184+G184</f>
        <v>41</v>
      </c>
      <c r="I184" s="19">
        <v>7.8</v>
      </c>
      <c r="J184" s="20">
        <f>+H184*I184</f>
        <v>319.8</v>
      </c>
      <c r="K184" s="2"/>
    </row>
    <row r="185" spans="1:11" x14ac:dyDescent="0.25">
      <c r="A185" s="46">
        <v>43144</v>
      </c>
      <c r="B185" s="46">
        <v>43144</v>
      </c>
      <c r="C185" s="46" t="s">
        <v>637</v>
      </c>
      <c r="D185" s="4" t="s">
        <v>658</v>
      </c>
      <c r="E185" s="17">
        <v>18</v>
      </c>
      <c r="F185" s="17">
        <v>12</v>
      </c>
      <c r="G185" s="18">
        <v>8</v>
      </c>
      <c r="H185" s="67">
        <f>+E185*F185+G185</f>
        <v>224</v>
      </c>
      <c r="I185" s="19">
        <v>7.8</v>
      </c>
      <c r="J185" s="20">
        <f>+H185*I185</f>
        <v>1747.2</v>
      </c>
      <c r="K185" s="2"/>
    </row>
    <row r="186" spans="1:11" x14ac:dyDescent="0.25">
      <c r="A186" s="46">
        <v>43153</v>
      </c>
      <c r="B186" s="46">
        <v>43153</v>
      </c>
      <c r="C186" s="46" t="s">
        <v>683</v>
      </c>
      <c r="D186" s="1" t="s">
        <v>670</v>
      </c>
      <c r="E186" s="41"/>
      <c r="F186" s="41"/>
      <c r="G186" s="41">
        <v>1</v>
      </c>
      <c r="H186" s="67">
        <f>+E186*F186+G186</f>
        <v>1</v>
      </c>
      <c r="I186" s="19">
        <v>125</v>
      </c>
      <c r="J186" s="20">
        <f>+H186*I186</f>
        <v>125</v>
      </c>
      <c r="K186" s="2"/>
    </row>
    <row r="187" spans="1:11" x14ac:dyDescent="0.25">
      <c r="A187" s="46">
        <v>42194</v>
      </c>
      <c r="B187" s="46">
        <v>42194</v>
      </c>
      <c r="C187" s="46" t="s">
        <v>403</v>
      </c>
      <c r="D187" s="4" t="s">
        <v>402</v>
      </c>
      <c r="E187" s="17"/>
      <c r="F187" s="17"/>
      <c r="G187" s="18">
        <v>3</v>
      </c>
      <c r="H187" s="67">
        <f>+E187*F187+G187</f>
        <v>3</v>
      </c>
      <c r="I187" s="19">
        <v>1800</v>
      </c>
      <c r="J187" s="20">
        <f>+H187*I187</f>
        <v>5400</v>
      </c>
      <c r="K187" s="2"/>
    </row>
    <row r="188" spans="1:11" x14ac:dyDescent="0.25">
      <c r="A188" s="46">
        <v>42088</v>
      </c>
      <c r="B188" s="46">
        <v>42088</v>
      </c>
      <c r="C188" s="46" t="s">
        <v>404</v>
      </c>
      <c r="D188" s="1" t="s">
        <v>62</v>
      </c>
      <c r="E188" s="17"/>
      <c r="F188" s="17"/>
      <c r="G188" s="17">
        <v>115</v>
      </c>
      <c r="H188" s="67">
        <f>+E188*F188+G188</f>
        <v>115</v>
      </c>
      <c r="I188" s="19">
        <v>10.83</v>
      </c>
      <c r="J188" s="20">
        <f>+H188*I188</f>
        <v>1245.45</v>
      </c>
      <c r="K188" s="2"/>
    </row>
    <row r="189" spans="1:11" x14ac:dyDescent="0.25">
      <c r="A189" s="46">
        <v>42088</v>
      </c>
      <c r="B189" s="46">
        <v>42088</v>
      </c>
      <c r="C189" s="46" t="s">
        <v>405</v>
      </c>
      <c r="D189" s="1" t="s">
        <v>63</v>
      </c>
      <c r="E189" s="17"/>
      <c r="F189" s="17"/>
      <c r="G189" s="17">
        <v>1</v>
      </c>
      <c r="H189" s="67">
        <f>+E189*F189+G189</f>
        <v>1</v>
      </c>
      <c r="I189" s="19">
        <v>10</v>
      </c>
      <c r="J189" s="20">
        <f>+H189*I189</f>
        <v>10</v>
      </c>
      <c r="K189" s="2"/>
    </row>
    <row r="190" spans="1:11" x14ac:dyDescent="0.25">
      <c r="A190" s="46">
        <v>43007</v>
      </c>
      <c r="B190" s="46">
        <v>43007</v>
      </c>
      <c r="C190" s="46" t="s">
        <v>410</v>
      </c>
      <c r="D190" s="1" t="s">
        <v>542</v>
      </c>
      <c r="E190" s="17"/>
      <c r="F190" s="17"/>
      <c r="G190" s="17">
        <v>1</v>
      </c>
      <c r="H190" s="67">
        <f>+E190*F190+G190</f>
        <v>1</v>
      </c>
      <c r="I190" s="19">
        <v>75</v>
      </c>
      <c r="J190" s="20">
        <f>+H190*I190</f>
        <v>75</v>
      </c>
      <c r="K190" s="2"/>
    </row>
    <row r="191" spans="1:11" x14ac:dyDescent="0.25">
      <c r="A191" s="46">
        <v>42657</v>
      </c>
      <c r="B191" s="46">
        <v>42657</v>
      </c>
      <c r="C191" s="46" t="s">
        <v>406</v>
      </c>
      <c r="D191" s="1" t="s">
        <v>221</v>
      </c>
      <c r="E191" s="17"/>
      <c r="F191" s="17"/>
      <c r="G191" s="17">
        <v>1</v>
      </c>
      <c r="H191" s="67">
        <f>+E191*F191+G191</f>
        <v>1</v>
      </c>
      <c r="I191" s="19">
        <v>105</v>
      </c>
      <c r="J191" s="20">
        <f>+H191*I191</f>
        <v>105</v>
      </c>
      <c r="K191" s="2"/>
    </row>
    <row r="192" spans="1:11" x14ac:dyDescent="0.25">
      <c r="A192" s="46">
        <v>42657</v>
      </c>
      <c r="B192" s="46">
        <v>42657</v>
      </c>
      <c r="C192" s="46" t="s">
        <v>539</v>
      </c>
      <c r="D192" s="1" t="s">
        <v>538</v>
      </c>
      <c r="E192" s="17"/>
      <c r="F192" s="17"/>
      <c r="G192" s="18">
        <v>19</v>
      </c>
      <c r="H192" s="67">
        <f>+E192*F192+G192</f>
        <v>19</v>
      </c>
      <c r="I192" s="19">
        <v>155</v>
      </c>
      <c r="J192" s="20">
        <f>+H192*I192</f>
        <v>2945</v>
      </c>
      <c r="K192" s="2"/>
    </row>
    <row r="193" spans="1:11" x14ac:dyDescent="0.25">
      <c r="A193" s="46">
        <v>42657</v>
      </c>
      <c r="B193" s="46">
        <v>42657</v>
      </c>
      <c r="C193" s="46" t="s">
        <v>407</v>
      </c>
      <c r="D193" s="4" t="s">
        <v>222</v>
      </c>
      <c r="E193" s="17"/>
      <c r="F193" s="17"/>
      <c r="G193" s="17">
        <v>2</v>
      </c>
      <c r="H193" s="67">
        <f>+E193*F193+G193</f>
        <v>2</v>
      </c>
      <c r="I193" s="19">
        <v>205</v>
      </c>
      <c r="J193" s="20">
        <f>+H193*I193</f>
        <v>410</v>
      </c>
      <c r="K193" s="2"/>
    </row>
    <row r="194" spans="1:11" x14ac:dyDescent="0.25">
      <c r="A194" s="46">
        <v>42657</v>
      </c>
      <c r="B194" s="46">
        <v>42657</v>
      </c>
      <c r="C194" s="46" t="s">
        <v>408</v>
      </c>
      <c r="D194" s="1" t="s">
        <v>220</v>
      </c>
      <c r="E194" s="17"/>
      <c r="F194" s="17"/>
      <c r="G194" s="18">
        <v>1</v>
      </c>
      <c r="H194" s="67">
        <f>+E194*F194+G194</f>
        <v>1</v>
      </c>
      <c r="I194" s="19">
        <v>125</v>
      </c>
      <c r="J194" s="20">
        <f>+H194*I194</f>
        <v>125</v>
      </c>
      <c r="K194" s="2"/>
    </row>
    <row r="195" spans="1:11" x14ac:dyDescent="0.25">
      <c r="A195" s="46">
        <v>42657</v>
      </c>
      <c r="B195" s="46">
        <v>42657</v>
      </c>
      <c r="C195" s="46" t="s">
        <v>586</v>
      </c>
      <c r="D195" s="1" t="s">
        <v>578</v>
      </c>
      <c r="E195" s="17"/>
      <c r="F195" s="17"/>
      <c r="G195" s="17">
        <v>3</v>
      </c>
      <c r="H195" s="67">
        <f>+E195*F195+G195</f>
        <v>3</v>
      </c>
      <c r="I195" s="19">
        <v>249.99</v>
      </c>
      <c r="J195" s="20">
        <f>+H195*I195</f>
        <v>749.97</v>
      </c>
      <c r="K195" s="2"/>
    </row>
    <row r="196" spans="1:11" x14ac:dyDescent="0.25">
      <c r="A196" s="46">
        <v>42657</v>
      </c>
      <c r="B196" s="46">
        <v>42657</v>
      </c>
      <c r="C196" s="46" t="s">
        <v>409</v>
      </c>
      <c r="D196" s="4" t="s">
        <v>223</v>
      </c>
      <c r="E196" s="17"/>
      <c r="F196" s="17"/>
      <c r="G196" s="17">
        <v>2</v>
      </c>
      <c r="H196" s="67">
        <f>+E196*F196+G196</f>
        <v>2</v>
      </c>
      <c r="I196" s="19">
        <v>285.01</v>
      </c>
      <c r="J196" s="20">
        <f>+H196*I196</f>
        <v>570.02</v>
      </c>
      <c r="K196" s="2"/>
    </row>
    <row r="197" spans="1:11" x14ac:dyDescent="0.25">
      <c r="A197" s="59">
        <v>43003</v>
      </c>
      <c r="B197" s="59">
        <v>43003</v>
      </c>
      <c r="C197" s="5" t="s">
        <v>553</v>
      </c>
      <c r="D197" s="1" t="s">
        <v>550</v>
      </c>
      <c r="E197" s="17"/>
      <c r="F197" s="17"/>
      <c r="G197" s="17">
        <v>1</v>
      </c>
      <c r="H197" s="67">
        <f>+E197*F197+G197</f>
        <v>1</v>
      </c>
      <c r="I197" s="19">
        <v>105</v>
      </c>
      <c r="J197" s="20">
        <f>+H197*I197</f>
        <v>105</v>
      </c>
      <c r="K197" s="2"/>
    </row>
    <row r="198" spans="1:11" x14ac:dyDescent="0.25">
      <c r="A198" s="59">
        <v>43003</v>
      </c>
      <c r="B198" s="59">
        <v>43003</v>
      </c>
      <c r="C198" s="5" t="s">
        <v>552</v>
      </c>
      <c r="D198" s="1" t="s">
        <v>551</v>
      </c>
      <c r="E198" s="17"/>
      <c r="F198" s="17"/>
      <c r="G198" s="17">
        <v>1</v>
      </c>
      <c r="H198" s="67">
        <f>+E198*F198+G198</f>
        <v>1</v>
      </c>
      <c r="I198" s="19">
        <v>95</v>
      </c>
      <c r="J198" s="20">
        <f>+H198*I198</f>
        <v>95</v>
      </c>
      <c r="K198" s="2"/>
    </row>
    <row r="199" spans="1:11" x14ac:dyDescent="0.25">
      <c r="A199" s="46">
        <v>42657</v>
      </c>
      <c r="B199" s="46">
        <v>42657</v>
      </c>
      <c r="C199" s="46" t="s">
        <v>411</v>
      </c>
      <c r="D199" s="4" t="s">
        <v>194</v>
      </c>
      <c r="E199" s="17"/>
      <c r="F199" s="17"/>
      <c r="G199" s="18">
        <v>8</v>
      </c>
      <c r="H199" s="67">
        <f>+E199*F199+G199</f>
        <v>8</v>
      </c>
      <c r="I199" s="19">
        <v>100.01</v>
      </c>
      <c r="J199" s="20">
        <f>+H199*I199</f>
        <v>800.08</v>
      </c>
      <c r="K199" s="2"/>
    </row>
    <row r="200" spans="1:11" x14ac:dyDescent="0.25">
      <c r="A200" s="46">
        <v>43130</v>
      </c>
      <c r="B200" s="46">
        <v>43130</v>
      </c>
      <c r="C200" s="46" t="s">
        <v>412</v>
      </c>
      <c r="D200" s="1" t="s">
        <v>141</v>
      </c>
      <c r="E200" s="17">
        <v>54</v>
      </c>
      <c r="F200" s="17">
        <v>12</v>
      </c>
      <c r="G200" s="17">
        <v>1</v>
      </c>
      <c r="H200" s="67">
        <f>+E200*F200+G200</f>
        <v>649</v>
      </c>
      <c r="I200" s="19">
        <v>17.329999999999998</v>
      </c>
      <c r="J200" s="20">
        <f>+H200*I200</f>
        <v>11247.169999999998</v>
      </c>
      <c r="K200" s="2"/>
    </row>
    <row r="201" spans="1:11" x14ac:dyDescent="0.25">
      <c r="A201" s="46">
        <v>42088</v>
      </c>
      <c r="B201" s="46">
        <v>42088</v>
      </c>
      <c r="C201" s="46" t="s">
        <v>413</v>
      </c>
      <c r="D201" s="1" t="s">
        <v>64</v>
      </c>
      <c r="E201" s="17"/>
      <c r="F201" s="17"/>
      <c r="G201" s="17">
        <v>20</v>
      </c>
      <c r="H201" s="67">
        <f>+E201*F201+G201</f>
        <v>20</v>
      </c>
      <c r="I201" s="19">
        <v>36.9</v>
      </c>
      <c r="J201" s="20">
        <f>+H201*I201</f>
        <v>738</v>
      </c>
      <c r="K201" s="2"/>
    </row>
    <row r="202" spans="1:11" x14ac:dyDescent="0.25">
      <c r="A202" s="46">
        <v>42109</v>
      </c>
      <c r="B202" s="46">
        <v>42109</v>
      </c>
      <c r="C202" s="46" t="s">
        <v>414</v>
      </c>
      <c r="D202" s="1" t="s">
        <v>65</v>
      </c>
      <c r="E202" s="17">
        <v>2</v>
      </c>
      <c r="F202" s="17">
        <v>50</v>
      </c>
      <c r="G202" s="17"/>
      <c r="H202" s="67">
        <f>+E202*F202+G202</f>
        <v>100</v>
      </c>
      <c r="I202" s="19">
        <v>25</v>
      </c>
      <c r="J202" s="20">
        <f>+H202*I202</f>
        <v>2500</v>
      </c>
      <c r="K202" s="2"/>
    </row>
    <row r="203" spans="1:11" x14ac:dyDescent="0.25">
      <c r="A203" s="46">
        <v>42872</v>
      </c>
      <c r="B203" s="46">
        <v>42872</v>
      </c>
      <c r="C203" s="46" t="s">
        <v>415</v>
      </c>
      <c r="D203" s="1" t="s">
        <v>171</v>
      </c>
      <c r="E203" s="41"/>
      <c r="F203" s="41"/>
      <c r="G203" s="41">
        <v>8</v>
      </c>
      <c r="H203" s="67">
        <f>+E203*F203+G203</f>
        <v>8</v>
      </c>
      <c r="I203" s="19">
        <v>140</v>
      </c>
      <c r="J203" s="20">
        <f>+H203*I203</f>
        <v>1120</v>
      </c>
      <c r="K203" s="2"/>
    </row>
    <row r="204" spans="1:11" x14ac:dyDescent="0.25">
      <c r="A204" s="46">
        <v>42634</v>
      </c>
      <c r="B204" s="46">
        <v>42634</v>
      </c>
      <c r="C204" s="46" t="s">
        <v>416</v>
      </c>
      <c r="D204" s="4" t="s">
        <v>66</v>
      </c>
      <c r="E204" s="17">
        <v>25</v>
      </c>
      <c r="F204" s="17">
        <v>20</v>
      </c>
      <c r="G204" s="18"/>
      <c r="H204" s="67">
        <f>+E204*F204+G204</f>
        <v>500</v>
      </c>
      <c r="I204" s="19">
        <v>12</v>
      </c>
      <c r="J204" s="20">
        <f>+H204*I204</f>
        <v>6000</v>
      </c>
      <c r="K204" s="2"/>
    </row>
    <row r="205" spans="1:11" x14ac:dyDescent="0.25">
      <c r="A205" s="46">
        <v>42634</v>
      </c>
      <c r="B205" s="46">
        <v>42634</v>
      </c>
      <c r="C205" s="46" t="s">
        <v>417</v>
      </c>
      <c r="D205" s="4" t="s">
        <v>122</v>
      </c>
      <c r="E205" s="17">
        <v>6</v>
      </c>
      <c r="F205" s="17">
        <v>12</v>
      </c>
      <c r="G205" s="18"/>
      <c r="H205" s="67">
        <f>+E205*F205+G205</f>
        <v>72</v>
      </c>
      <c r="I205" s="19">
        <v>5</v>
      </c>
      <c r="J205" s="20">
        <f>+H205*I205</f>
        <v>360</v>
      </c>
      <c r="K205" s="2"/>
    </row>
    <row r="206" spans="1:11" customFormat="1" x14ac:dyDescent="0.25">
      <c r="A206" s="46">
        <v>43039</v>
      </c>
      <c r="B206" s="46">
        <v>43039</v>
      </c>
      <c r="C206" s="46" t="s">
        <v>587</v>
      </c>
      <c r="D206" s="1" t="s">
        <v>573</v>
      </c>
      <c r="E206" s="41"/>
      <c r="F206" s="41"/>
      <c r="G206" s="41">
        <v>1</v>
      </c>
      <c r="H206" s="67">
        <f>+E206*F206+G206</f>
        <v>1</v>
      </c>
      <c r="I206" s="19">
        <v>95</v>
      </c>
      <c r="J206" s="20">
        <f>+H206*I206</f>
        <v>95</v>
      </c>
    </row>
    <row r="207" spans="1:11" x14ac:dyDescent="0.25">
      <c r="A207" s="46">
        <v>42771</v>
      </c>
      <c r="B207" s="46">
        <v>42771</v>
      </c>
      <c r="C207" s="46" t="s">
        <v>418</v>
      </c>
      <c r="D207" s="1" t="s">
        <v>67</v>
      </c>
      <c r="E207" s="17">
        <v>13</v>
      </c>
      <c r="F207" s="17">
        <v>25</v>
      </c>
      <c r="G207" s="17">
        <v>1</v>
      </c>
      <c r="H207" s="67">
        <f>+E207*F207+G207</f>
        <v>326</v>
      </c>
      <c r="I207" s="19">
        <v>9.2799999999999994</v>
      </c>
      <c r="J207" s="20">
        <f>+H207*I207</f>
        <v>3025.2799999999997</v>
      </c>
      <c r="K207" s="2"/>
    </row>
    <row r="208" spans="1:11" x14ac:dyDescent="0.25">
      <c r="A208" s="46">
        <v>42493</v>
      </c>
      <c r="B208" s="46">
        <v>42493</v>
      </c>
      <c r="C208" s="46" t="s">
        <v>419</v>
      </c>
      <c r="D208" s="1" t="s">
        <v>68</v>
      </c>
      <c r="E208" s="17"/>
      <c r="F208" s="17"/>
      <c r="G208" s="17">
        <v>1</v>
      </c>
      <c r="H208" s="67">
        <f>+E208*F208+G208</f>
        <v>1</v>
      </c>
      <c r="I208" s="19">
        <v>96</v>
      </c>
      <c r="J208" s="20">
        <f>+H208*I208</f>
        <v>96</v>
      </c>
    </row>
    <row r="209" spans="1:11" x14ac:dyDescent="0.25">
      <c r="A209" s="46">
        <v>42493</v>
      </c>
      <c r="B209" s="46">
        <v>42493</v>
      </c>
      <c r="C209" s="46" t="s">
        <v>420</v>
      </c>
      <c r="D209" s="1" t="s">
        <v>69</v>
      </c>
      <c r="E209" s="17"/>
      <c r="F209" s="17"/>
      <c r="G209" s="17">
        <v>80</v>
      </c>
      <c r="H209" s="67">
        <f>+E209*F209+G209</f>
        <v>80</v>
      </c>
      <c r="I209" s="19">
        <v>264</v>
      </c>
      <c r="J209" s="20">
        <f>+H209*I209</f>
        <v>21120</v>
      </c>
      <c r="K209" s="2"/>
    </row>
    <row r="210" spans="1:11" customFormat="1" x14ac:dyDescent="0.25">
      <c r="A210" s="46">
        <v>42493</v>
      </c>
      <c r="B210" s="46">
        <v>42493</v>
      </c>
      <c r="C210" s="46" t="s">
        <v>421</v>
      </c>
      <c r="D210" s="1" t="s">
        <v>70</v>
      </c>
      <c r="E210" s="17"/>
      <c r="F210" s="17"/>
      <c r="G210" s="17">
        <v>14</v>
      </c>
      <c r="H210" s="67">
        <f>+E210*F210+G210</f>
        <v>14</v>
      </c>
      <c r="I210" s="19">
        <v>303.5</v>
      </c>
      <c r="J210" s="20">
        <f>+H210*I210</f>
        <v>4249</v>
      </c>
      <c r="K210" s="11"/>
    </row>
    <row r="211" spans="1:11" x14ac:dyDescent="0.25">
      <c r="A211" s="46">
        <v>42986</v>
      </c>
      <c r="B211" s="46">
        <v>42986</v>
      </c>
      <c r="C211" s="46" t="s">
        <v>546</v>
      </c>
      <c r="D211" s="1" t="s">
        <v>545</v>
      </c>
      <c r="E211" s="17"/>
      <c r="F211" s="17"/>
      <c r="G211" s="17">
        <v>3</v>
      </c>
      <c r="H211" s="67">
        <f>+E211*F211+G211</f>
        <v>3</v>
      </c>
      <c r="I211" s="19">
        <v>107</v>
      </c>
      <c r="J211" s="20">
        <f>+H211*I211</f>
        <v>321</v>
      </c>
      <c r="K211" s="2"/>
    </row>
    <row r="212" spans="1:11" x14ac:dyDescent="0.25">
      <c r="A212" s="46">
        <v>42708</v>
      </c>
      <c r="B212" s="46">
        <v>42708</v>
      </c>
      <c r="C212" s="46" t="s">
        <v>422</v>
      </c>
      <c r="D212" s="1" t="s">
        <v>138</v>
      </c>
      <c r="E212" s="17"/>
      <c r="F212" s="17"/>
      <c r="G212" s="17">
        <v>10</v>
      </c>
      <c r="H212" s="67">
        <f>+E212*F212+G212</f>
        <v>10</v>
      </c>
      <c r="I212" s="19">
        <v>85</v>
      </c>
      <c r="J212" s="20">
        <f>+H212*I212</f>
        <v>850</v>
      </c>
      <c r="K212" s="2"/>
    </row>
    <row r="213" spans="1:11" x14ac:dyDescent="0.25">
      <c r="A213" s="46">
        <v>42132</v>
      </c>
      <c r="B213" s="46">
        <v>42132</v>
      </c>
      <c r="C213" s="46" t="s">
        <v>423</v>
      </c>
      <c r="D213" s="1" t="s">
        <v>71</v>
      </c>
      <c r="E213" s="17">
        <v>2</v>
      </c>
      <c r="F213" s="17">
        <v>12</v>
      </c>
      <c r="G213" s="17">
        <v>2</v>
      </c>
      <c r="H213" s="67">
        <f>+E213*F213+G213</f>
        <v>26</v>
      </c>
      <c r="I213" s="19">
        <v>9.0399999999999991</v>
      </c>
      <c r="J213" s="20">
        <f>+H213*I213</f>
        <v>235.03999999999996</v>
      </c>
      <c r="K213" s="2"/>
    </row>
    <row r="214" spans="1:11" x14ac:dyDescent="0.25">
      <c r="A214" s="46">
        <v>42132</v>
      </c>
      <c r="B214" s="46">
        <v>42132</v>
      </c>
      <c r="C214" s="46" t="s">
        <v>424</v>
      </c>
      <c r="D214" s="1" t="s">
        <v>72</v>
      </c>
      <c r="E214" s="17">
        <v>9</v>
      </c>
      <c r="F214" s="17">
        <v>2</v>
      </c>
      <c r="G214" s="17"/>
      <c r="H214" s="67">
        <f>+E214*F214+G214</f>
        <v>18</v>
      </c>
      <c r="I214" s="19">
        <v>10</v>
      </c>
      <c r="J214" s="20">
        <f>+H214*I214</f>
        <v>180</v>
      </c>
      <c r="K214" s="2"/>
    </row>
    <row r="215" spans="1:11" x14ac:dyDescent="0.25">
      <c r="A215" s="46">
        <v>42279</v>
      </c>
      <c r="B215" s="46">
        <v>42279</v>
      </c>
      <c r="C215" s="46" t="s">
        <v>425</v>
      </c>
      <c r="D215" s="1" t="s">
        <v>73</v>
      </c>
      <c r="E215" s="17"/>
      <c r="F215" s="17"/>
      <c r="G215" s="17">
        <v>12</v>
      </c>
      <c r="H215" s="67">
        <f>+E215*F215+G215</f>
        <v>12</v>
      </c>
      <c r="I215" s="19">
        <v>900</v>
      </c>
      <c r="J215" s="20">
        <f>+H215*I215</f>
        <v>10800</v>
      </c>
      <c r="K215" s="2"/>
    </row>
    <row r="216" spans="1:11" x14ac:dyDescent="0.25">
      <c r="A216" s="46">
        <v>43186</v>
      </c>
      <c r="B216" s="46">
        <v>43186</v>
      </c>
      <c r="C216" s="46" t="s">
        <v>712</v>
      </c>
      <c r="D216" s="1" t="s">
        <v>697</v>
      </c>
      <c r="E216" s="17"/>
      <c r="F216" s="17"/>
      <c r="G216" s="17">
        <v>6</v>
      </c>
      <c r="H216" s="67">
        <f>+E216*F216+G216</f>
        <v>6</v>
      </c>
      <c r="I216" s="19">
        <v>1590</v>
      </c>
      <c r="J216" s="20">
        <f>+H216*I216</f>
        <v>9540</v>
      </c>
      <c r="K216" s="2"/>
    </row>
    <row r="217" spans="1:11" x14ac:dyDescent="0.25">
      <c r="A217" s="46">
        <v>42693</v>
      </c>
      <c r="B217" s="46">
        <v>42693</v>
      </c>
      <c r="C217" s="46" t="s">
        <v>426</v>
      </c>
      <c r="D217" s="1" t="s">
        <v>131</v>
      </c>
      <c r="E217" s="17">
        <v>6</v>
      </c>
      <c r="F217" s="17">
        <v>10</v>
      </c>
      <c r="G217" s="17"/>
      <c r="H217" s="67">
        <f>+E217*F217+G217</f>
        <v>60</v>
      </c>
      <c r="I217" s="19">
        <v>199</v>
      </c>
      <c r="J217" s="20">
        <f>+H217*I217</f>
        <v>11940</v>
      </c>
      <c r="K217" s="2"/>
    </row>
    <row r="218" spans="1:11" x14ac:dyDescent="0.25">
      <c r="A218" s="46">
        <v>42109</v>
      </c>
      <c r="B218" s="46">
        <v>42109</v>
      </c>
      <c r="C218" s="46" t="s">
        <v>427</v>
      </c>
      <c r="D218" s="1" t="s">
        <v>74</v>
      </c>
      <c r="E218" s="17">
        <v>1</v>
      </c>
      <c r="F218" s="17">
        <v>500</v>
      </c>
      <c r="G218" s="17">
        <v>100</v>
      </c>
      <c r="H218" s="67">
        <f>+E218*F218+G218</f>
        <v>600</v>
      </c>
      <c r="I218" s="19">
        <v>10</v>
      </c>
      <c r="J218" s="20">
        <f>+H218*I218</f>
        <v>6000</v>
      </c>
      <c r="K218" s="2"/>
    </row>
    <row r="219" spans="1:11" x14ac:dyDescent="0.25">
      <c r="A219" s="46">
        <v>43098</v>
      </c>
      <c r="B219" s="46">
        <v>43098</v>
      </c>
      <c r="C219" s="46" t="s">
        <v>622</v>
      </c>
      <c r="D219" s="1" t="s">
        <v>619</v>
      </c>
      <c r="E219" s="17">
        <v>1</v>
      </c>
      <c r="F219" s="17">
        <v>50</v>
      </c>
      <c r="G219" s="17">
        <v>12</v>
      </c>
      <c r="H219" s="67">
        <f>+E219*F219+G219</f>
        <v>62</v>
      </c>
      <c r="I219" s="19">
        <v>10</v>
      </c>
      <c r="J219" s="20">
        <f>+H219*I219</f>
        <v>620</v>
      </c>
      <c r="K219" s="2"/>
    </row>
    <row r="220" spans="1:11" x14ac:dyDescent="0.25">
      <c r="A220" s="46">
        <v>42045</v>
      </c>
      <c r="B220" s="46">
        <v>42045</v>
      </c>
      <c r="C220" s="46" t="s">
        <v>428</v>
      </c>
      <c r="D220" s="1" t="s">
        <v>75</v>
      </c>
      <c r="E220" s="17">
        <v>1</v>
      </c>
      <c r="F220" s="17">
        <v>50</v>
      </c>
      <c r="G220" s="17"/>
      <c r="H220" s="67">
        <f>+E220*F220+G220</f>
        <v>50</v>
      </c>
      <c r="I220" s="19">
        <v>10</v>
      </c>
      <c r="J220" s="20">
        <f>+H220*I220</f>
        <v>500</v>
      </c>
      <c r="K220" s="2"/>
    </row>
    <row r="221" spans="1:11" x14ac:dyDescent="0.25">
      <c r="A221" s="46">
        <v>43098</v>
      </c>
      <c r="B221" s="46">
        <v>43098</v>
      </c>
      <c r="C221" s="46" t="s">
        <v>621</v>
      </c>
      <c r="D221" s="1" t="s">
        <v>620</v>
      </c>
      <c r="E221" s="17">
        <v>1</v>
      </c>
      <c r="F221" s="17">
        <v>50</v>
      </c>
      <c r="G221" s="17">
        <v>25</v>
      </c>
      <c r="H221" s="67">
        <f>+E221*F221+G221</f>
        <v>75</v>
      </c>
      <c r="I221" s="19">
        <v>10</v>
      </c>
      <c r="J221" s="20">
        <f>+H221*I221</f>
        <v>750</v>
      </c>
      <c r="K221" s="2"/>
    </row>
    <row r="222" spans="1:11" x14ac:dyDescent="0.25">
      <c r="A222" s="46">
        <v>42046</v>
      </c>
      <c r="B222" s="46">
        <v>42046</v>
      </c>
      <c r="C222" s="46" t="s">
        <v>429</v>
      </c>
      <c r="D222" s="1" t="s">
        <v>76</v>
      </c>
      <c r="E222" s="17"/>
      <c r="F222" s="17"/>
      <c r="G222" s="17">
        <v>14</v>
      </c>
      <c r="H222" s="67">
        <f>+E222*F222+G222</f>
        <v>14</v>
      </c>
      <c r="I222" s="19">
        <v>92</v>
      </c>
      <c r="J222" s="20">
        <f>+H222*I222</f>
        <v>1288</v>
      </c>
      <c r="K222" s="2"/>
    </row>
    <row r="223" spans="1:11" x14ac:dyDescent="0.25">
      <c r="A223" s="46">
        <v>42604</v>
      </c>
      <c r="B223" s="46">
        <v>42604</v>
      </c>
      <c r="C223" s="46" t="s">
        <v>430</v>
      </c>
      <c r="D223" s="1" t="s">
        <v>248</v>
      </c>
      <c r="E223" s="17">
        <v>8</v>
      </c>
      <c r="F223" s="17">
        <v>100</v>
      </c>
      <c r="G223" s="17"/>
      <c r="H223" s="67">
        <f>+E223*F223+G223</f>
        <v>800</v>
      </c>
      <c r="I223" s="19">
        <v>10.1</v>
      </c>
      <c r="J223" s="20">
        <f>+H223*I223</f>
        <v>8080</v>
      </c>
      <c r="K223" s="2"/>
    </row>
    <row r="224" spans="1:11" x14ac:dyDescent="0.25">
      <c r="A224" s="46">
        <v>42494</v>
      </c>
      <c r="B224" s="46">
        <v>42494</v>
      </c>
      <c r="C224" s="46" t="s">
        <v>431</v>
      </c>
      <c r="D224" s="1" t="s">
        <v>77</v>
      </c>
      <c r="E224" s="17"/>
      <c r="F224" s="17"/>
      <c r="G224" s="17">
        <v>2</v>
      </c>
      <c r="H224" s="67">
        <f>+E224*F224+G224</f>
        <v>2</v>
      </c>
      <c r="I224" s="19">
        <v>50</v>
      </c>
      <c r="J224" s="20">
        <f>+H224*I224</f>
        <v>100</v>
      </c>
      <c r="K224" s="2"/>
    </row>
    <row r="225" spans="1:11" x14ac:dyDescent="0.25">
      <c r="A225" s="46">
        <v>41575</v>
      </c>
      <c r="B225" s="46">
        <v>41575</v>
      </c>
      <c r="C225" s="46" t="s">
        <v>432</v>
      </c>
      <c r="D225" s="1" t="s">
        <v>78</v>
      </c>
      <c r="E225" s="17"/>
      <c r="F225" s="17"/>
      <c r="G225" s="17">
        <v>42</v>
      </c>
      <c r="H225" s="67">
        <f>+E225*F225+G225</f>
        <v>42</v>
      </c>
      <c r="I225" s="19">
        <v>10</v>
      </c>
      <c r="J225" s="20">
        <f>+H225*I225</f>
        <v>420</v>
      </c>
      <c r="K225" s="2"/>
    </row>
    <row r="226" spans="1:11" x14ac:dyDescent="0.25">
      <c r="A226" s="46">
        <v>42919</v>
      </c>
      <c r="B226" s="46">
        <v>42919</v>
      </c>
      <c r="C226" s="46" t="s">
        <v>433</v>
      </c>
      <c r="D226" s="1" t="s">
        <v>168</v>
      </c>
      <c r="E226" s="17"/>
      <c r="F226" s="17"/>
      <c r="G226" s="17">
        <v>21</v>
      </c>
      <c r="H226" s="67">
        <f>+E226*F226+G226</f>
        <v>21</v>
      </c>
      <c r="I226" s="19">
        <v>5</v>
      </c>
      <c r="J226" s="20">
        <f>+H226*I226</f>
        <v>105</v>
      </c>
      <c r="K226" s="2"/>
    </row>
    <row r="227" spans="1:11" x14ac:dyDescent="0.25">
      <c r="A227" s="46">
        <v>43186</v>
      </c>
      <c r="B227" s="46">
        <v>43186</v>
      </c>
      <c r="C227" s="46" t="s">
        <v>713</v>
      </c>
      <c r="D227" s="1" t="s">
        <v>702</v>
      </c>
      <c r="E227" s="17"/>
      <c r="F227" s="17"/>
      <c r="G227" s="18">
        <v>30</v>
      </c>
      <c r="H227" s="67">
        <f>+E227*F227+G227</f>
        <v>30</v>
      </c>
      <c r="I227" s="19">
        <v>184.01</v>
      </c>
      <c r="J227" s="20">
        <f>+H227*I227</f>
        <v>5520.2999999999993</v>
      </c>
      <c r="K227" s="2"/>
    </row>
    <row r="228" spans="1:11" x14ac:dyDescent="0.25">
      <c r="A228" s="46">
        <v>43122</v>
      </c>
      <c r="B228" s="46">
        <v>43122</v>
      </c>
      <c r="C228" s="46" t="s">
        <v>634</v>
      </c>
      <c r="D228" s="4" t="s">
        <v>633</v>
      </c>
      <c r="E228" s="17"/>
      <c r="F228" s="17"/>
      <c r="G228" s="18">
        <v>1</v>
      </c>
      <c r="H228" s="67">
        <f>+E228*F228+G228</f>
        <v>1</v>
      </c>
      <c r="I228" s="19">
        <v>70.09</v>
      </c>
      <c r="J228" s="20">
        <f>+H228*I228</f>
        <v>70.09</v>
      </c>
      <c r="K228" s="2"/>
    </row>
    <row r="229" spans="1:11" x14ac:dyDescent="0.25">
      <c r="A229" s="46">
        <v>42919</v>
      </c>
      <c r="B229" s="46">
        <v>42919</v>
      </c>
      <c r="C229" s="46" t="s">
        <v>434</v>
      </c>
      <c r="D229" s="1" t="s">
        <v>182</v>
      </c>
      <c r="E229" s="17"/>
      <c r="F229" s="17"/>
      <c r="G229" s="17">
        <v>17</v>
      </c>
      <c r="H229" s="67">
        <f>+E229*F229+G229</f>
        <v>17</v>
      </c>
      <c r="I229" s="19">
        <v>150</v>
      </c>
      <c r="J229" s="20">
        <f>+H229*I229</f>
        <v>2550</v>
      </c>
      <c r="K229" s="2"/>
    </row>
    <row r="230" spans="1:11" x14ac:dyDescent="0.25">
      <c r="A230" s="46">
        <v>43186</v>
      </c>
      <c r="B230" s="46">
        <v>43186</v>
      </c>
      <c r="C230" s="46" t="s">
        <v>435</v>
      </c>
      <c r="D230" s="1" t="s">
        <v>689</v>
      </c>
      <c r="E230" s="17"/>
      <c r="F230" s="17"/>
      <c r="G230" s="17">
        <v>38</v>
      </c>
      <c r="H230" s="67">
        <f>+E230*F230+G230</f>
        <v>38</v>
      </c>
      <c r="I230" s="19">
        <v>175.95</v>
      </c>
      <c r="J230" s="20">
        <f>+H230*I230</f>
        <v>6686.0999999999995</v>
      </c>
      <c r="K230" s="2"/>
    </row>
    <row r="231" spans="1:11" x14ac:dyDescent="0.25">
      <c r="A231" s="46">
        <v>43179</v>
      </c>
      <c r="B231" s="46">
        <v>43179</v>
      </c>
      <c r="C231" s="46" t="s">
        <v>436</v>
      </c>
      <c r="D231" s="1" t="s">
        <v>79</v>
      </c>
      <c r="E231" s="17">
        <v>20</v>
      </c>
      <c r="F231" s="17">
        <v>10</v>
      </c>
      <c r="G231" s="17">
        <v>8</v>
      </c>
      <c r="H231" s="67">
        <f>+E231*F231+G231</f>
        <v>208</v>
      </c>
      <c r="I231" s="19">
        <v>225</v>
      </c>
      <c r="J231" s="20">
        <f>+H231*I231</f>
        <v>46800</v>
      </c>
      <c r="K231" s="2"/>
    </row>
    <row r="232" spans="1:11" x14ac:dyDescent="0.25">
      <c r="A232" s="46">
        <v>43179</v>
      </c>
      <c r="B232" s="46">
        <v>43179</v>
      </c>
      <c r="C232" s="46" t="s">
        <v>437</v>
      </c>
      <c r="D232" s="1" t="s">
        <v>80</v>
      </c>
      <c r="E232" s="17">
        <v>30</v>
      </c>
      <c r="F232" s="17">
        <v>10</v>
      </c>
      <c r="G232" s="17">
        <v>4</v>
      </c>
      <c r="H232" s="67">
        <f>+E232*F232+G232</f>
        <v>304</v>
      </c>
      <c r="I232" s="19">
        <v>125</v>
      </c>
      <c r="J232" s="20">
        <f>+H232*I232</f>
        <v>38000</v>
      </c>
      <c r="K232" s="2"/>
    </row>
    <row r="233" spans="1:11" x14ac:dyDescent="0.25">
      <c r="A233" s="46">
        <v>42504</v>
      </c>
      <c r="B233" s="46">
        <v>42504</v>
      </c>
      <c r="C233" s="46" t="s">
        <v>438</v>
      </c>
      <c r="D233" s="1" t="s">
        <v>81</v>
      </c>
      <c r="E233" s="17"/>
      <c r="F233" s="17"/>
      <c r="G233" s="17">
        <v>16</v>
      </c>
      <c r="H233" s="67">
        <f>+E233*F233+G233</f>
        <v>16</v>
      </c>
      <c r="I233" s="19">
        <v>525</v>
      </c>
      <c r="J233" s="20">
        <f>+H233*I233</f>
        <v>8400</v>
      </c>
      <c r="K233" s="2"/>
    </row>
    <row r="234" spans="1:11" x14ac:dyDescent="0.25">
      <c r="A234" s="46">
        <v>42504</v>
      </c>
      <c r="B234" s="46">
        <v>42504</v>
      </c>
      <c r="C234" s="46" t="s">
        <v>439</v>
      </c>
      <c r="D234" s="1" t="s">
        <v>82</v>
      </c>
      <c r="E234" s="17"/>
      <c r="F234" s="17"/>
      <c r="G234" s="17">
        <v>4</v>
      </c>
      <c r="H234" s="67">
        <f>+E234*F234+G234</f>
        <v>4</v>
      </c>
      <c r="I234" s="19">
        <v>200</v>
      </c>
      <c r="J234" s="20">
        <f>+H234*I234</f>
        <v>800</v>
      </c>
      <c r="K234" s="2"/>
    </row>
    <row r="235" spans="1:11" x14ac:dyDescent="0.25">
      <c r="A235" s="46">
        <v>43179</v>
      </c>
      <c r="B235" s="46">
        <v>43179</v>
      </c>
      <c r="C235" s="46" t="s">
        <v>570</v>
      </c>
      <c r="D235" s="1" t="s">
        <v>569</v>
      </c>
      <c r="E235" s="41"/>
      <c r="F235" s="41"/>
      <c r="G235" s="41">
        <v>47</v>
      </c>
      <c r="H235" s="67">
        <f>+E235*F235+G235</f>
        <v>47</v>
      </c>
      <c r="I235" s="19">
        <v>10</v>
      </c>
      <c r="J235" s="20">
        <f>+H235*I235</f>
        <v>470</v>
      </c>
      <c r="K235" s="2"/>
    </row>
    <row r="236" spans="1:11" x14ac:dyDescent="0.25">
      <c r="A236" s="46">
        <v>42919</v>
      </c>
      <c r="B236" s="46">
        <v>42919</v>
      </c>
      <c r="C236" s="46" t="s">
        <v>576</v>
      </c>
      <c r="D236" s="1" t="s">
        <v>577</v>
      </c>
      <c r="E236" s="17"/>
      <c r="F236" s="17"/>
      <c r="G236" s="17">
        <v>11</v>
      </c>
      <c r="H236" s="67">
        <f>+E236*F236+G236</f>
        <v>11</v>
      </c>
      <c r="I236" s="19">
        <v>45</v>
      </c>
      <c r="J236" s="20">
        <f>+H236*I236</f>
        <v>495</v>
      </c>
      <c r="K236" s="2"/>
    </row>
    <row r="237" spans="1:11" x14ac:dyDescent="0.25">
      <c r="A237" s="46">
        <v>43146</v>
      </c>
      <c r="B237" s="46">
        <v>43146</v>
      </c>
      <c r="C237" s="46" t="s">
        <v>684</v>
      </c>
      <c r="D237" s="1" t="s">
        <v>673</v>
      </c>
      <c r="E237" s="41">
        <v>1</v>
      </c>
      <c r="F237" s="41">
        <v>24</v>
      </c>
      <c r="G237" s="41">
        <v>11</v>
      </c>
      <c r="H237" s="67">
        <f>+E237*F237+G237</f>
        <v>35</v>
      </c>
      <c r="I237" s="19">
        <v>20</v>
      </c>
      <c r="J237" s="20">
        <f>+H237*I237</f>
        <v>700</v>
      </c>
      <c r="K237" s="2"/>
    </row>
    <row r="238" spans="1:11" x14ac:dyDescent="0.25">
      <c r="A238" s="46">
        <v>42144</v>
      </c>
      <c r="B238" s="46">
        <v>42144</v>
      </c>
      <c r="C238" s="46" t="s">
        <v>597</v>
      </c>
      <c r="D238" s="4" t="s">
        <v>596</v>
      </c>
      <c r="E238" s="17"/>
      <c r="F238" s="17"/>
      <c r="G238" s="17">
        <v>69</v>
      </c>
      <c r="H238" s="67">
        <f>+E238*F238+G238</f>
        <v>69</v>
      </c>
      <c r="I238" s="19">
        <v>40</v>
      </c>
      <c r="J238" s="20">
        <f>+H238*I238</f>
        <v>2760</v>
      </c>
      <c r="K238" s="2"/>
    </row>
    <row r="239" spans="1:11" x14ac:dyDescent="0.25">
      <c r="A239" s="46">
        <v>42533</v>
      </c>
      <c r="B239" s="46">
        <v>42533</v>
      </c>
      <c r="C239" s="46" t="s">
        <v>440</v>
      </c>
      <c r="D239" s="1" t="s">
        <v>83</v>
      </c>
      <c r="E239" s="17"/>
      <c r="F239" s="17"/>
      <c r="G239" s="17">
        <v>3</v>
      </c>
      <c r="H239" s="67">
        <f>+E239*F239+G239</f>
        <v>3</v>
      </c>
      <c r="I239" s="19">
        <v>30.1</v>
      </c>
      <c r="J239" s="20">
        <f>+H239*I239</f>
        <v>90.300000000000011</v>
      </c>
      <c r="K239" s="2"/>
    </row>
    <row r="240" spans="1:11" x14ac:dyDescent="0.25">
      <c r="A240" s="46">
        <v>42919</v>
      </c>
      <c r="B240" s="46">
        <v>42919</v>
      </c>
      <c r="C240" s="46" t="s">
        <v>441</v>
      </c>
      <c r="D240" s="1" t="s">
        <v>224</v>
      </c>
      <c r="E240" s="17">
        <v>3</v>
      </c>
      <c r="F240" s="17">
        <v>50</v>
      </c>
      <c r="G240" s="17">
        <v>16</v>
      </c>
      <c r="H240" s="67">
        <f>+E240*F240+G240</f>
        <v>166</v>
      </c>
      <c r="I240" s="19">
        <v>25.95</v>
      </c>
      <c r="J240" s="20">
        <f>+H240*I240</f>
        <v>4307.7</v>
      </c>
      <c r="K240" s="2"/>
    </row>
    <row r="241" spans="1:11" x14ac:dyDescent="0.25">
      <c r="A241" s="46">
        <v>42900</v>
      </c>
      <c r="B241" s="46">
        <v>42900</v>
      </c>
      <c r="C241" s="46" t="s">
        <v>442</v>
      </c>
      <c r="D241" s="1" t="s">
        <v>170</v>
      </c>
      <c r="E241" s="41">
        <v>3</v>
      </c>
      <c r="F241" s="41">
        <v>10</v>
      </c>
      <c r="G241" s="41">
        <v>7</v>
      </c>
      <c r="H241" s="67">
        <f>+E241*F241+G241</f>
        <v>37</v>
      </c>
      <c r="I241" s="19">
        <v>240</v>
      </c>
      <c r="J241" s="20">
        <f>+H241*I241</f>
        <v>8880</v>
      </c>
    </row>
    <row r="242" spans="1:11" x14ac:dyDescent="0.25">
      <c r="A242" s="46">
        <v>42713</v>
      </c>
      <c r="B242" s="46">
        <v>42713</v>
      </c>
      <c r="C242" s="46" t="s">
        <v>443</v>
      </c>
      <c r="D242" s="4" t="s">
        <v>236</v>
      </c>
      <c r="E242" s="17"/>
      <c r="F242" s="17"/>
      <c r="G242" s="17">
        <v>23</v>
      </c>
      <c r="H242" s="67">
        <f>+E242*F242+G242</f>
        <v>23</v>
      </c>
      <c r="I242" s="19">
        <v>100</v>
      </c>
      <c r="J242" s="20">
        <f>+H242*I242</f>
        <v>2300</v>
      </c>
    </row>
    <row r="243" spans="1:11" x14ac:dyDescent="0.25">
      <c r="A243" s="46">
        <v>42292</v>
      </c>
      <c r="B243" s="46">
        <v>42292</v>
      </c>
      <c r="C243" s="46" t="s">
        <v>444</v>
      </c>
      <c r="D243" s="4" t="s">
        <v>177</v>
      </c>
      <c r="E243" s="17"/>
      <c r="F243" s="17"/>
      <c r="G243" s="17">
        <v>3</v>
      </c>
      <c r="H243" s="67">
        <f>+E243*F243+G243</f>
        <v>3</v>
      </c>
      <c r="I243" s="19">
        <v>100</v>
      </c>
      <c r="J243" s="20">
        <f>+H243*I243</f>
        <v>300</v>
      </c>
    </row>
    <row r="244" spans="1:11" x14ac:dyDescent="0.25">
      <c r="A244" s="46">
        <v>43124</v>
      </c>
      <c r="B244" s="46">
        <v>43124</v>
      </c>
      <c r="C244" s="46" t="s">
        <v>647</v>
      </c>
      <c r="D244" s="1" t="s">
        <v>646</v>
      </c>
      <c r="E244" s="17"/>
      <c r="F244" s="17"/>
      <c r="G244" s="17">
        <v>5</v>
      </c>
      <c r="H244" s="67">
        <f>+E244*F244+G244</f>
        <v>5</v>
      </c>
      <c r="I244" s="19">
        <v>197.74</v>
      </c>
      <c r="J244" s="20">
        <f>+H244*I244</f>
        <v>988.7</v>
      </c>
    </row>
    <row r="245" spans="1:11" x14ac:dyDescent="0.25">
      <c r="A245" s="46">
        <v>42321</v>
      </c>
      <c r="B245" s="46">
        <v>42321</v>
      </c>
      <c r="C245" s="46" t="s">
        <v>445</v>
      </c>
      <c r="D245" s="1" t="s">
        <v>84</v>
      </c>
      <c r="E245" s="17"/>
      <c r="F245" s="17"/>
      <c r="G245" s="17">
        <v>9</v>
      </c>
      <c r="H245" s="67">
        <f>+E245*F245+G245</f>
        <v>9</v>
      </c>
      <c r="I245" s="19">
        <v>475</v>
      </c>
      <c r="J245" s="20">
        <f>+H245*I245</f>
        <v>4275</v>
      </c>
    </row>
    <row r="246" spans="1:11" x14ac:dyDescent="0.25">
      <c r="A246" s="46">
        <v>43124</v>
      </c>
      <c r="B246" s="46">
        <v>43124</v>
      </c>
      <c r="C246" s="46" t="s">
        <v>446</v>
      </c>
      <c r="D246" s="1" t="s">
        <v>246</v>
      </c>
      <c r="E246" s="41"/>
      <c r="F246" s="41"/>
      <c r="G246" s="41">
        <v>384</v>
      </c>
      <c r="H246" s="67">
        <f>+E246*F246+G246</f>
        <v>384</v>
      </c>
      <c r="I246" s="19">
        <v>3.05</v>
      </c>
      <c r="J246" s="20">
        <f>+H246*I246</f>
        <v>1171.1999999999998</v>
      </c>
    </row>
    <row r="247" spans="1:11" x14ac:dyDescent="0.25">
      <c r="A247" s="46">
        <v>43124</v>
      </c>
      <c r="B247" s="46">
        <v>43124</v>
      </c>
      <c r="C247" s="46" t="s">
        <v>447</v>
      </c>
      <c r="D247" s="1" t="s">
        <v>245</v>
      </c>
      <c r="E247" s="17"/>
      <c r="F247" s="17"/>
      <c r="G247" s="17">
        <v>81</v>
      </c>
      <c r="H247" s="67">
        <f>+E247*F247+G247</f>
        <v>81</v>
      </c>
      <c r="I247" s="19">
        <v>4</v>
      </c>
      <c r="J247" s="20">
        <f>+H247*I247</f>
        <v>324</v>
      </c>
    </row>
    <row r="248" spans="1:11" x14ac:dyDescent="0.25">
      <c r="A248" s="46">
        <v>42928</v>
      </c>
      <c r="B248" s="46">
        <v>42928</v>
      </c>
      <c r="C248" s="46" t="s">
        <v>448</v>
      </c>
      <c r="D248" s="1" t="s">
        <v>85</v>
      </c>
      <c r="E248" s="17"/>
      <c r="F248" s="17"/>
      <c r="G248" s="17">
        <v>1120</v>
      </c>
      <c r="H248" s="67">
        <f>+E248*F248+G248</f>
        <v>1120</v>
      </c>
      <c r="I248" s="19">
        <v>1</v>
      </c>
      <c r="J248" s="20">
        <f>+H248*I248</f>
        <v>1120</v>
      </c>
    </row>
    <row r="249" spans="1:11" x14ac:dyDescent="0.25">
      <c r="A249" s="46">
        <v>42965</v>
      </c>
      <c r="B249" s="46">
        <v>42965</v>
      </c>
      <c r="C249" s="46" t="s">
        <v>449</v>
      </c>
      <c r="D249" s="1" t="s">
        <v>237</v>
      </c>
      <c r="E249" s="17"/>
      <c r="F249" s="17"/>
      <c r="G249" s="17">
        <v>140</v>
      </c>
      <c r="H249" s="67">
        <f>+E249*F249+G249</f>
        <v>140</v>
      </c>
      <c r="I249" s="19">
        <v>5</v>
      </c>
      <c r="J249" s="20">
        <f>+H249*I249</f>
        <v>700</v>
      </c>
      <c r="K249" s="2"/>
    </row>
    <row r="250" spans="1:11" x14ac:dyDescent="0.25">
      <c r="A250" s="46">
        <v>42928</v>
      </c>
      <c r="B250" s="46">
        <v>42928</v>
      </c>
      <c r="C250" s="46" t="s">
        <v>450</v>
      </c>
      <c r="D250" s="1" t="s">
        <v>132</v>
      </c>
      <c r="E250" s="17"/>
      <c r="F250" s="17"/>
      <c r="G250" s="17">
        <v>423</v>
      </c>
      <c r="H250" s="67">
        <f>+E250*F250+G250</f>
        <v>423</v>
      </c>
      <c r="I250" s="19">
        <v>2.95</v>
      </c>
      <c r="J250" s="20">
        <f>+H250*I250</f>
        <v>1247.8500000000001</v>
      </c>
      <c r="K250" s="2"/>
    </row>
    <row r="251" spans="1:11" x14ac:dyDescent="0.25">
      <c r="A251" s="46">
        <v>42928</v>
      </c>
      <c r="B251" s="46">
        <v>42928</v>
      </c>
      <c r="C251" s="46" t="s">
        <v>451</v>
      </c>
      <c r="D251" s="1" t="s">
        <v>549</v>
      </c>
      <c r="E251" s="17"/>
      <c r="F251" s="17"/>
      <c r="G251" s="17">
        <v>107</v>
      </c>
      <c r="H251" s="67">
        <f>+E251*F251+G251</f>
        <v>107</v>
      </c>
      <c r="I251" s="19">
        <v>4.05</v>
      </c>
      <c r="J251" s="20">
        <f>+H251*I251</f>
        <v>433.34999999999997</v>
      </c>
      <c r="K251" s="2"/>
    </row>
    <row r="252" spans="1:11" x14ac:dyDescent="0.25">
      <c r="A252" s="46">
        <v>42080</v>
      </c>
      <c r="B252" s="46">
        <v>42080</v>
      </c>
      <c r="C252" s="46" t="s">
        <v>452</v>
      </c>
      <c r="D252" s="1" t="s">
        <v>86</v>
      </c>
      <c r="E252" s="17"/>
      <c r="F252" s="17"/>
      <c r="G252" s="17">
        <v>246</v>
      </c>
      <c r="H252" s="67">
        <f>+E252*F252+G252</f>
        <v>246</v>
      </c>
      <c r="I252" s="19">
        <v>7.05</v>
      </c>
      <c r="J252" s="20">
        <f>+H252*I252</f>
        <v>1734.3</v>
      </c>
      <c r="K252" s="2"/>
    </row>
    <row r="253" spans="1:11" customFormat="1" x14ac:dyDescent="0.25">
      <c r="A253" s="46">
        <v>42262</v>
      </c>
      <c r="B253" s="46">
        <v>42262</v>
      </c>
      <c r="C253" s="46" t="s">
        <v>453</v>
      </c>
      <c r="D253" s="1" t="s">
        <v>87</v>
      </c>
      <c r="E253" s="17">
        <v>4</v>
      </c>
      <c r="F253" s="17">
        <v>500</v>
      </c>
      <c r="G253" s="17"/>
      <c r="H253" s="67">
        <f>+E253*F253+G253</f>
        <v>2000</v>
      </c>
      <c r="I253" s="19">
        <v>0.33</v>
      </c>
      <c r="J253" s="20">
        <f>+H253*I253</f>
        <v>660</v>
      </c>
      <c r="K253" s="11"/>
    </row>
    <row r="254" spans="1:11" x14ac:dyDescent="0.25">
      <c r="A254" s="46">
        <v>43130</v>
      </c>
      <c r="B254" s="46">
        <v>43130</v>
      </c>
      <c r="C254" s="46" t="s">
        <v>454</v>
      </c>
      <c r="D254" s="1" t="s">
        <v>205</v>
      </c>
      <c r="E254" s="41"/>
      <c r="F254" s="41"/>
      <c r="G254" s="41">
        <v>2</v>
      </c>
      <c r="H254" s="67">
        <f>+E254*F254+G254</f>
        <v>2</v>
      </c>
      <c r="I254" s="19">
        <v>147.94999999999999</v>
      </c>
      <c r="J254" s="20">
        <f>+H254*I254</f>
        <v>295.89999999999998</v>
      </c>
      <c r="K254" s="2"/>
    </row>
    <row r="255" spans="1:11" x14ac:dyDescent="0.25">
      <c r="A255" s="46">
        <v>42412</v>
      </c>
      <c r="B255" s="46">
        <v>42412</v>
      </c>
      <c r="C255" s="46" t="s">
        <v>461</v>
      </c>
      <c r="D255" s="1" t="s">
        <v>239</v>
      </c>
      <c r="E255" s="41"/>
      <c r="F255" s="41"/>
      <c r="G255" s="43">
        <v>1</v>
      </c>
      <c r="H255" s="67">
        <f>+E255*F255+G255</f>
        <v>1</v>
      </c>
      <c r="I255" s="19">
        <v>85.09</v>
      </c>
      <c r="J255" s="20">
        <f>+H255*I255</f>
        <v>85.09</v>
      </c>
      <c r="K255" s="2"/>
    </row>
    <row r="256" spans="1:11" x14ac:dyDescent="0.25">
      <c r="A256" s="46">
        <v>42343</v>
      </c>
      <c r="B256" s="46">
        <v>42343</v>
      </c>
      <c r="C256" s="46" t="s">
        <v>459</v>
      </c>
      <c r="D256" s="1" t="s">
        <v>458</v>
      </c>
      <c r="E256" s="17"/>
      <c r="F256" s="17"/>
      <c r="G256" s="18">
        <v>2</v>
      </c>
      <c r="H256" s="67">
        <f>+E256*F256+G256</f>
        <v>2</v>
      </c>
      <c r="I256" s="19">
        <v>92.15</v>
      </c>
      <c r="J256" s="20">
        <f>+H256*I256</f>
        <v>184.3</v>
      </c>
      <c r="K256" s="2"/>
    </row>
    <row r="257" spans="1:11" x14ac:dyDescent="0.25">
      <c r="A257" s="46">
        <v>42412</v>
      </c>
      <c r="B257" s="46">
        <v>42412</v>
      </c>
      <c r="C257" s="46" t="s">
        <v>462</v>
      </c>
      <c r="D257" s="1" t="s">
        <v>238</v>
      </c>
      <c r="E257" s="17"/>
      <c r="F257" s="17"/>
      <c r="G257" s="17">
        <v>1</v>
      </c>
      <c r="H257" s="67">
        <f>+E257*F257+G257</f>
        <v>1</v>
      </c>
      <c r="I257" s="19">
        <v>125</v>
      </c>
      <c r="J257" s="20">
        <f>+H257*I257</f>
        <v>125</v>
      </c>
      <c r="K257" s="2"/>
    </row>
    <row r="258" spans="1:11" x14ac:dyDescent="0.25">
      <c r="A258" s="46">
        <v>42448</v>
      </c>
      <c r="B258" s="46">
        <v>42448</v>
      </c>
      <c r="C258" s="46" t="s">
        <v>455</v>
      </c>
      <c r="D258" s="1" t="s">
        <v>456</v>
      </c>
      <c r="E258" s="17"/>
      <c r="F258" s="17"/>
      <c r="G258" s="17">
        <v>10</v>
      </c>
      <c r="H258" s="67">
        <f>+E258*F258+G258</f>
        <v>10</v>
      </c>
      <c r="I258" s="19">
        <v>55</v>
      </c>
      <c r="J258" s="20">
        <f>+H258*I258</f>
        <v>550</v>
      </c>
      <c r="K258" s="2"/>
    </row>
    <row r="259" spans="1:11" x14ac:dyDescent="0.25">
      <c r="A259" s="46">
        <v>42448</v>
      </c>
      <c r="B259" s="46">
        <v>42448</v>
      </c>
      <c r="C259" s="46" t="s">
        <v>460</v>
      </c>
      <c r="D259" s="1" t="s">
        <v>457</v>
      </c>
      <c r="E259" s="17"/>
      <c r="F259" s="17"/>
      <c r="G259" s="17">
        <v>2</v>
      </c>
      <c r="H259" s="67">
        <f>+E259*F259+G259</f>
        <v>2</v>
      </c>
      <c r="I259" s="19">
        <v>132</v>
      </c>
      <c r="J259" s="20">
        <f>+H259*I259</f>
        <v>264</v>
      </c>
      <c r="K259" s="2"/>
    </row>
    <row r="260" spans="1:11" x14ac:dyDescent="0.25">
      <c r="A260" s="46">
        <v>42986</v>
      </c>
      <c r="B260" s="46">
        <v>42986</v>
      </c>
      <c r="C260" s="46" t="s">
        <v>548</v>
      </c>
      <c r="D260" s="1" t="s">
        <v>547</v>
      </c>
      <c r="E260" s="17"/>
      <c r="F260" s="17"/>
      <c r="G260" s="17">
        <v>1</v>
      </c>
      <c r="H260" s="67">
        <f>+E260*F260+G260</f>
        <v>1</v>
      </c>
      <c r="I260" s="19">
        <v>83</v>
      </c>
      <c r="J260" s="20">
        <f>+H260*I260</f>
        <v>83</v>
      </c>
      <c r="K260" s="2"/>
    </row>
    <row r="261" spans="1:11" x14ac:dyDescent="0.25">
      <c r="A261" s="59">
        <v>43004</v>
      </c>
      <c r="B261" s="59">
        <v>43004</v>
      </c>
      <c r="C261" s="46" t="s">
        <v>559</v>
      </c>
      <c r="D261" s="1" t="s">
        <v>554</v>
      </c>
      <c r="E261" s="17"/>
      <c r="F261" s="17"/>
      <c r="G261" s="17">
        <v>4</v>
      </c>
      <c r="H261" s="67">
        <f>+E261*F261+G261</f>
        <v>4</v>
      </c>
      <c r="I261" s="19">
        <v>132</v>
      </c>
      <c r="J261" s="20">
        <f>+H261*I261</f>
        <v>528</v>
      </c>
      <c r="K261" s="2"/>
    </row>
    <row r="262" spans="1:11" x14ac:dyDescent="0.25">
      <c r="A262" s="46">
        <v>42448</v>
      </c>
      <c r="B262" s="46">
        <v>42448</v>
      </c>
      <c r="C262" s="46" t="s">
        <v>463</v>
      </c>
      <c r="D262" s="1" t="s">
        <v>146</v>
      </c>
      <c r="E262" s="17"/>
      <c r="F262" s="17"/>
      <c r="G262" s="17">
        <v>3</v>
      </c>
      <c r="H262" s="67">
        <f>+E262*F262+G262</f>
        <v>3</v>
      </c>
      <c r="I262" s="19">
        <v>105</v>
      </c>
      <c r="J262" s="20">
        <f>+H262*I262</f>
        <v>315</v>
      </c>
      <c r="K262" s="2"/>
    </row>
    <row r="263" spans="1:11" x14ac:dyDescent="0.25">
      <c r="A263" s="46">
        <v>42448</v>
      </c>
      <c r="B263" s="46">
        <v>42448</v>
      </c>
      <c r="C263" s="46" t="s">
        <v>464</v>
      </c>
      <c r="D263" s="4" t="s">
        <v>88</v>
      </c>
      <c r="E263" s="17"/>
      <c r="F263" s="17"/>
      <c r="G263" s="18">
        <v>1</v>
      </c>
      <c r="H263" s="67">
        <f>+E263*F263+G263</f>
        <v>1</v>
      </c>
      <c r="I263" s="19">
        <v>144</v>
      </c>
      <c r="J263" s="20">
        <f>+H263*I263</f>
        <v>144</v>
      </c>
      <c r="K263" s="2"/>
    </row>
    <row r="264" spans="1:11" x14ac:dyDescent="0.25">
      <c r="A264" s="46">
        <v>42065</v>
      </c>
      <c r="B264" s="46">
        <v>42065</v>
      </c>
      <c r="C264" s="46" t="s">
        <v>465</v>
      </c>
      <c r="D264" s="1" t="s">
        <v>153</v>
      </c>
      <c r="E264" s="17">
        <v>7</v>
      </c>
      <c r="F264" s="17">
        <v>100</v>
      </c>
      <c r="G264" s="17"/>
      <c r="H264" s="67">
        <f>+E264*F264+G264</f>
        <v>700</v>
      </c>
      <c r="I264" s="19">
        <v>0.5</v>
      </c>
      <c r="J264" s="20">
        <f>+H264*I264</f>
        <v>350</v>
      </c>
      <c r="K264" s="2"/>
    </row>
    <row r="265" spans="1:11" x14ac:dyDescent="0.25">
      <c r="A265" s="46">
        <v>42205</v>
      </c>
      <c r="B265" s="46">
        <v>42205</v>
      </c>
      <c r="C265" s="46" t="s">
        <v>466</v>
      </c>
      <c r="D265" s="1" t="s">
        <v>89</v>
      </c>
      <c r="E265" s="17"/>
      <c r="F265" s="17"/>
      <c r="G265" s="17">
        <v>143</v>
      </c>
      <c r="H265" s="67">
        <f>+E265*F265+G265</f>
        <v>143</v>
      </c>
      <c r="I265" s="19">
        <v>130</v>
      </c>
      <c r="J265" s="20">
        <f>+H265*I265</f>
        <v>18590</v>
      </c>
      <c r="K265" s="2"/>
    </row>
    <row r="266" spans="1:11" x14ac:dyDescent="0.25">
      <c r="A266" s="46">
        <v>42205</v>
      </c>
      <c r="B266" s="46">
        <v>42205</v>
      </c>
      <c r="C266" s="46" t="s">
        <v>467</v>
      </c>
      <c r="D266" s="1" t="s">
        <v>90</v>
      </c>
      <c r="E266" s="17"/>
      <c r="F266" s="17"/>
      <c r="G266" s="17">
        <v>81</v>
      </c>
      <c r="H266" s="67">
        <f>+E266*F266+G266</f>
        <v>81</v>
      </c>
      <c r="I266" s="19">
        <v>225</v>
      </c>
      <c r="J266" s="20">
        <f>+H266*I266</f>
        <v>18225</v>
      </c>
      <c r="K266" s="2"/>
    </row>
    <row r="267" spans="1:11" x14ac:dyDescent="0.25">
      <c r="A267" s="46">
        <v>42205</v>
      </c>
      <c r="B267" s="46">
        <v>42205</v>
      </c>
      <c r="C267" s="46" t="s">
        <v>468</v>
      </c>
      <c r="D267" s="1" t="s">
        <v>91</v>
      </c>
      <c r="E267" s="17"/>
      <c r="F267" s="17"/>
      <c r="G267" s="17">
        <v>42</v>
      </c>
      <c r="H267" s="67">
        <f>+E267*F267+G267</f>
        <v>42</v>
      </c>
      <c r="I267" s="19">
        <v>250</v>
      </c>
      <c r="J267" s="20">
        <f>+H267*I267</f>
        <v>10500</v>
      </c>
      <c r="K267" s="2"/>
    </row>
    <row r="268" spans="1:11" x14ac:dyDescent="0.25">
      <c r="A268" s="46">
        <v>42205</v>
      </c>
      <c r="B268" s="46">
        <v>42205</v>
      </c>
      <c r="C268" s="46" t="s">
        <v>469</v>
      </c>
      <c r="D268" s="1" t="s">
        <v>92</v>
      </c>
      <c r="E268" s="17"/>
      <c r="F268" s="17"/>
      <c r="G268" s="17">
        <v>16</v>
      </c>
      <c r="H268" s="67">
        <f>+E268*F268+G268</f>
        <v>16</v>
      </c>
      <c r="I268" s="19">
        <v>175</v>
      </c>
      <c r="J268" s="20">
        <f>+H268*I268</f>
        <v>2800</v>
      </c>
      <c r="K268" s="2"/>
    </row>
    <row r="269" spans="1:11" x14ac:dyDescent="0.25">
      <c r="A269" s="46">
        <v>42205</v>
      </c>
      <c r="B269" s="46">
        <v>42205</v>
      </c>
      <c r="C269" s="46" t="s">
        <v>470</v>
      </c>
      <c r="D269" s="1" t="s">
        <v>93</v>
      </c>
      <c r="E269" s="17"/>
      <c r="F269" s="17"/>
      <c r="G269" s="17">
        <v>95</v>
      </c>
      <c r="H269" s="67">
        <f>+E269*F269+G269</f>
        <v>95</v>
      </c>
      <c r="I269" s="19">
        <v>25</v>
      </c>
      <c r="J269" s="20">
        <f>+H269*I269</f>
        <v>2375</v>
      </c>
      <c r="K269" s="2"/>
    </row>
    <row r="270" spans="1:11" x14ac:dyDescent="0.25">
      <c r="A270" s="46">
        <v>42205</v>
      </c>
      <c r="B270" s="46">
        <v>42205</v>
      </c>
      <c r="C270" s="46" t="s">
        <v>471</v>
      </c>
      <c r="D270" s="1" t="s">
        <v>94</v>
      </c>
      <c r="E270" s="17"/>
      <c r="F270" s="17"/>
      <c r="G270" s="17">
        <v>18</v>
      </c>
      <c r="H270" s="67">
        <f>+E270*F270+G270</f>
        <v>18</v>
      </c>
      <c r="I270" s="19">
        <v>65</v>
      </c>
      <c r="J270" s="20">
        <f>+H270*I270</f>
        <v>1170</v>
      </c>
      <c r="K270" s="2"/>
    </row>
    <row r="271" spans="1:11" x14ac:dyDescent="0.25">
      <c r="A271" s="46">
        <v>42205</v>
      </c>
      <c r="B271" s="46">
        <v>42205</v>
      </c>
      <c r="C271" s="46" t="s">
        <v>643</v>
      </c>
      <c r="D271" s="1" t="s">
        <v>642</v>
      </c>
      <c r="E271" s="17"/>
      <c r="F271" s="17"/>
      <c r="G271" s="18">
        <v>4</v>
      </c>
      <c r="H271" s="67">
        <f>+E271*F271+G271</f>
        <v>4</v>
      </c>
      <c r="I271" s="19">
        <v>120</v>
      </c>
      <c r="J271" s="20">
        <f>+H271*I271</f>
        <v>480</v>
      </c>
      <c r="K271" s="2"/>
    </row>
    <row r="272" spans="1:11" x14ac:dyDescent="0.25">
      <c r="A272" s="46">
        <v>42205</v>
      </c>
      <c r="B272" s="46">
        <v>42205</v>
      </c>
      <c r="C272" s="46" t="s">
        <v>472</v>
      </c>
      <c r="D272" s="1" t="s">
        <v>95</v>
      </c>
      <c r="E272" s="17"/>
      <c r="F272" s="17"/>
      <c r="G272" s="17">
        <v>115</v>
      </c>
      <c r="H272" s="67">
        <f>+E272*F272+G272</f>
        <v>115</v>
      </c>
      <c r="I272" s="19">
        <v>160</v>
      </c>
      <c r="J272" s="20">
        <f>+H272*I272</f>
        <v>18400</v>
      </c>
      <c r="K272" s="2"/>
    </row>
    <row r="273" spans="1:11" x14ac:dyDescent="0.25">
      <c r="A273" s="46">
        <v>42752</v>
      </c>
      <c r="B273" s="46">
        <v>42752</v>
      </c>
      <c r="C273" s="46" t="s">
        <v>473</v>
      </c>
      <c r="D273" s="1" t="s">
        <v>124</v>
      </c>
      <c r="E273" s="17"/>
      <c r="F273" s="17"/>
      <c r="G273" s="17">
        <v>14</v>
      </c>
      <c r="H273" s="67">
        <f>+E273*F273+G273</f>
        <v>14</v>
      </c>
      <c r="I273" s="19">
        <v>200.65</v>
      </c>
      <c r="J273" s="20">
        <f>+H273*I273</f>
        <v>2809.1</v>
      </c>
      <c r="K273" s="2"/>
    </row>
    <row r="274" spans="1:11" x14ac:dyDescent="0.25">
      <c r="A274" s="46">
        <v>42752</v>
      </c>
      <c r="B274" s="46">
        <v>42752</v>
      </c>
      <c r="C274" s="46" t="s">
        <v>474</v>
      </c>
      <c r="D274" s="1" t="s">
        <v>96</v>
      </c>
      <c r="E274" s="17"/>
      <c r="F274" s="17"/>
      <c r="G274" s="17">
        <v>54</v>
      </c>
      <c r="H274" s="67">
        <f>+E274*F274+G274</f>
        <v>54</v>
      </c>
      <c r="I274" s="19">
        <v>100</v>
      </c>
      <c r="J274" s="20">
        <f>+H274*I274</f>
        <v>5400</v>
      </c>
      <c r="K274" s="2"/>
    </row>
    <row r="275" spans="1:11" x14ac:dyDescent="0.25">
      <c r="A275" s="59">
        <v>43003</v>
      </c>
      <c r="B275" s="59">
        <v>43003</v>
      </c>
      <c r="C275" s="46" t="s">
        <v>558</v>
      </c>
      <c r="D275" s="1" t="s">
        <v>557</v>
      </c>
      <c r="E275" s="17"/>
      <c r="F275" s="17"/>
      <c r="G275" s="17">
        <v>26</v>
      </c>
      <c r="H275" s="67">
        <f>+E275*F275+G275</f>
        <v>26</v>
      </c>
      <c r="I275" s="19">
        <v>350</v>
      </c>
      <c r="J275" s="20">
        <f>+H275*I275</f>
        <v>9100</v>
      </c>
      <c r="K275" s="2"/>
    </row>
    <row r="276" spans="1:11" x14ac:dyDescent="0.25">
      <c r="A276" s="46">
        <v>42752</v>
      </c>
      <c r="B276" s="46">
        <v>42752</v>
      </c>
      <c r="C276" s="46" t="s">
        <v>475</v>
      </c>
      <c r="D276" s="1" t="s">
        <v>97</v>
      </c>
      <c r="E276" s="17"/>
      <c r="F276" s="17"/>
      <c r="G276" s="17">
        <v>45</v>
      </c>
      <c r="H276" s="67">
        <f>+E276*F276+G276</f>
        <v>45</v>
      </c>
      <c r="I276" s="19">
        <v>125</v>
      </c>
      <c r="J276" s="20">
        <f>+H276*I276</f>
        <v>5625</v>
      </c>
    </row>
    <row r="277" spans="1:11" x14ac:dyDescent="0.25">
      <c r="A277" s="46">
        <v>42205</v>
      </c>
      <c r="B277" s="46">
        <v>42205</v>
      </c>
      <c r="C277" s="46" t="s">
        <v>476</v>
      </c>
      <c r="D277" s="1" t="s">
        <v>98</v>
      </c>
      <c r="E277" s="17"/>
      <c r="F277" s="17"/>
      <c r="G277" s="17">
        <v>12</v>
      </c>
      <c r="H277" s="67">
        <f>+E277*F277+G277</f>
        <v>12</v>
      </c>
      <c r="I277" s="19">
        <v>72</v>
      </c>
      <c r="J277" s="20">
        <f>+H277*I277</f>
        <v>864</v>
      </c>
      <c r="K277" s="2"/>
    </row>
    <row r="278" spans="1:11" x14ac:dyDescent="0.25">
      <c r="A278" s="46">
        <v>42205</v>
      </c>
      <c r="B278" s="46">
        <v>42205</v>
      </c>
      <c r="C278" s="46" t="s">
        <v>477</v>
      </c>
      <c r="D278" s="1" t="s">
        <v>154</v>
      </c>
      <c r="E278" s="17"/>
      <c r="F278" s="17"/>
      <c r="G278" s="17">
        <v>3</v>
      </c>
      <c r="H278" s="67">
        <f>+E278*F278+G278</f>
        <v>3</v>
      </c>
      <c r="I278" s="19">
        <v>130</v>
      </c>
      <c r="J278" s="20">
        <f>+H278*I278</f>
        <v>390</v>
      </c>
      <c r="K278" s="2"/>
    </row>
    <row r="279" spans="1:11" x14ac:dyDescent="0.25">
      <c r="A279" s="46">
        <v>42205</v>
      </c>
      <c r="B279" s="46">
        <v>42205</v>
      </c>
      <c r="C279" s="46" t="s">
        <v>478</v>
      </c>
      <c r="D279" s="1" t="s">
        <v>99</v>
      </c>
      <c r="E279" s="17"/>
      <c r="F279" s="17"/>
      <c r="G279" s="17">
        <v>19</v>
      </c>
      <c r="H279" s="67">
        <f>+E279*F279+G279</f>
        <v>19</v>
      </c>
      <c r="I279" s="19">
        <v>310</v>
      </c>
      <c r="J279" s="20">
        <f>+H279*I279</f>
        <v>5890</v>
      </c>
      <c r="K279" s="2"/>
    </row>
    <row r="280" spans="1:11" x14ac:dyDescent="0.25">
      <c r="A280" s="46">
        <v>42109</v>
      </c>
      <c r="B280" s="46">
        <v>42109</v>
      </c>
      <c r="C280" s="46" t="s">
        <v>479</v>
      </c>
      <c r="D280" s="1" t="s">
        <v>100</v>
      </c>
      <c r="E280" s="17"/>
      <c r="F280" s="17"/>
      <c r="G280" s="17">
        <v>7</v>
      </c>
      <c r="H280" s="67">
        <f>+E280*F280+G280</f>
        <v>7</v>
      </c>
      <c r="I280" s="19">
        <v>10.43</v>
      </c>
      <c r="J280" s="20">
        <f>+H280*I280</f>
        <v>73.009999999999991</v>
      </c>
      <c r="K280" s="2"/>
    </row>
    <row r="281" spans="1:11" x14ac:dyDescent="0.25">
      <c r="A281" s="46">
        <v>42493</v>
      </c>
      <c r="B281" s="46">
        <v>42493</v>
      </c>
      <c r="C281" s="46" t="s">
        <v>480</v>
      </c>
      <c r="D281" s="1" t="s">
        <v>101</v>
      </c>
      <c r="E281" s="17"/>
      <c r="F281" s="17"/>
      <c r="G281" s="17">
        <v>25</v>
      </c>
      <c r="H281" s="67">
        <f>+E281*F281+G281</f>
        <v>25</v>
      </c>
      <c r="I281" s="19">
        <v>71.61</v>
      </c>
      <c r="J281" s="20">
        <f>+H281*I281</f>
        <v>1790.25</v>
      </c>
      <c r="K281" s="2"/>
    </row>
    <row r="282" spans="1:11" x14ac:dyDescent="0.25">
      <c r="A282" s="46">
        <v>42481</v>
      </c>
      <c r="B282" s="46">
        <v>42481</v>
      </c>
      <c r="C282" s="46" t="s">
        <v>481</v>
      </c>
      <c r="D282" s="1" t="s">
        <v>136</v>
      </c>
      <c r="E282" s="17"/>
      <c r="F282" s="17"/>
      <c r="G282" s="17">
        <v>13</v>
      </c>
      <c r="H282" s="67">
        <f>+E282*F282+G282</f>
        <v>13</v>
      </c>
      <c r="I282" s="19">
        <v>228</v>
      </c>
      <c r="J282" s="20">
        <f>+H282*I282</f>
        <v>2964</v>
      </c>
    </row>
    <row r="283" spans="1:11" x14ac:dyDescent="0.25">
      <c r="A283" s="46">
        <v>42311</v>
      </c>
      <c r="B283" s="46">
        <v>42311</v>
      </c>
      <c r="C283" s="46" t="s">
        <v>482</v>
      </c>
      <c r="D283" s="4" t="s">
        <v>102</v>
      </c>
      <c r="E283" s="17"/>
      <c r="F283" s="17"/>
      <c r="G283" s="18">
        <v>1</v>
      </c>
      <c r="H283" s="67">
        <f>+E283*F283+G283</f>
        <v>1</v>
      </c>
      <c r="I283" s="19">
        <v>25</v>
      </c>
      <c r="J283" s="20">
        <f>+H283*I283</f>
        <v>25</v>
      </c>
      <c r="K283" s="2"/>
    </row>
    <row r="284" spans="1:11" x14ac:dyDescent="0.25">
      <c r="A284" s="46">
        <v>42311</v>
      </c>
      <c r="B284" s="46">
        <v>42311</v>
      </c>
      <c r="C284" s="46" t="s">
        <v>483</v>
      </c>
      <c r="D284" s="4" t="s">
        <v>103</v>
      </c>
      <c r="E284" s="17"/>
      <c r="F284" s="17"/>
      <c r="G284" s="18">
        <v>1</v>
      </c>
      <c r="H284" s="67">
        <f>+E284*F284+G284</f>
        <v>1</v>
      </c>
      <c r="I284" s="19">
        <v>25</v>
      </c>
      <c r="J284" s="20">
        <f>+H284*I284</f>
        <v>25</v>
      </c>
      <c r="K284" s="2"/>
    </row>
    <row r="285" spans="1:11" x14ac:dyDescent="0.25">
      <c r="A285" s="46">
        <v>42311</v>
      </c>
      <c r="B285" s="46">
        <v>42311</v>
      </c>
      <c r="C285" s="46" t="s">
        <v>484</v>
      </c>
      <c r="D285" s="4" t="s">
        <v>242</v>
      </c>
      <c r="E285" s="17"/>
      <c r="F285" s="17"/>
      <c r="G285" s="17">
        <v>4</v>
      </c>
      <c r="H285" s="67">
        <f>+E285*F285+G285</f>
        <v>4</v>
      </c>
      <c r="I285" s="19">
        <v>25</v>
      </c>
      <c r="J285" s="20">
        <f>+H285*I285</f>
        <v>100</v>
      </c>
      <c r="K285" s="2"/>
    </row>
    <row r="286" spans="1:11" x14ac:dyDescent="0.25">
      <c r="A286" s="46">
        <v>42311</v>
      </c>
      <c r="B286" s="46">
        <v>42311</v>
      </c>
      <c r="C286" s="46" t="s">
        <v>645</v>
      </c>
      <c r="D286" s="4" t="s">
        <v>644</v>
      </c>
      <c r="E286" s="17"/>
      <c r="F286" s="17"/>
      <c r="G286" s="18">
        <v>2</v>
      </c>
      <c r="H286" s="67">
        <f>+E286*F286+G286</f>
        <v>2</v>
      </c>
      <c r="I286" s="19">
        <v>25</v>
      </c>
      <c r="J286" s="20">
        <f>+H286*I286</f>
        <v>50</v>
      </c>
      <c r="K286" s="2"/>
    </row>
    <row r="287" spans="1:11" x14ac:dyDescent="0.25">
      <c r="A287" s="46">
        <v>42448</v>
      </c>
      <c r="B287" s="46">
        <v>42448</v>
      </c>
      <c r="C287" s="46" t="s">
        <v>485</v>
      </c>
      <c r="D287" s="4" t="s">
        <v>227</v>
      </c>
      <c r="E287" s="17"/>
      <c r="F287" s="17"/>
      <c r="G287" s="17">
        <v>1</v>
      </c>
      <c r="H287" s="68">
        <f>+E287*F287+G287</f>
        <v>1</v>
      </c>
      <c r="I287" s="19">
        <v>1.46</v>
      </c>
      <c r="J287" s="20">
        <f>+H287*I287</f>
        <v>1.46</v>
      </c>
      <c r="K287" s="2"/>
    </row>
    <row r="288" spans="1:11" x14ac:dyDescent="0.25">
      <c r="A288" s="46">
        <v>42311</v>
      </c>
      <c r="B288" s="46">
        <v>42311</v>
      </c>
      <c r="C288" s="46" t="s">
        <v>486</v>
      </c>
      <c r="D288" s="4" t="s">
        <v>225</v>
      </c>
      <c r="E288" s="17"/>
      <c r="F288" s="17"/>
      <c r="G288" s="18">
        <v>2</v>
      </c>
      <c r="H288" s="67">
        <f>+E288*F288+G288</f>
        <v>2</v>
      </c>
      <c r="I288" s="19">
        <v>19.2</v>
      </c>
      <c r="J288" s="20">
        <f>+H288*I288</f>
        <v>38.4</v>
      </c>
      <c r="K288" s="2"/>
    </row>
    <row r="289" spans="1:11" x14ac:dyDescent="0.25">
      <c r="A289" s="46">
        <v>42311</v>
      </c>
      <c r="B289" s="46">
        <v>42311</v>
      </c>
      <c r="C289" s="46" t="s">
        <v>487</v>
      </c>
      <c r="D289" s="4" t="s">
        <v>226</v>
      </c>
      <c r="E289" s="17"/>
      <c r="F289" s="17"/>
      <c r="G289" s="18">
        <v>2</v>
      </c>
      <c r="H289" s="67">
        <f>+E289*F289+G289</f>
        <v>2</v>
      </c>
      <c r="I289" s="19">
        <v>25</v>
      </c>
      <c r="J289" s="20">
        <f>+H289*I289</f>
        <v>50</v>
      </c>
      <c r="K289" s="2"/>
    </row>
    <row r="290" spans="1:11" x14ac:dyDescent="0.25">
      <c r="A290" s="46">
        <v>42900</v>
      </c>
      <c r="B290" s="46">
        <v>42900</v>
      </c>
      <c r="C290" s="46" t="s">
        <v>488</v>
      </c>
      <c r="D290" s="4" t="s">
        <v>188</v>
      </c>
      <c r="E290" s="1"/>
      <c r="F290" s="1"/>
      <c r="G290" s="1">
        <v>9</v>
      </c>
      <c r="H290" s="67">
        <f>+E290*F290+G290</f>
        <v>9</v>
      </c>
      <c r="I290" s="19">
        <v>1.46</v>
      </c>
      <c r="J290" s="20">
        <f>+H290*I290</f>
        <v>13.14</v>
      </c>
      <c r="K290" s="2"/>
    </row>
    <row r="291" spans="1:11" x14ac:dyDescent="0.25">
      <c r="A291" s="46">
        <v>42900</v>
      </c>
      <c r="B291" s="46">
        <v>42900</v>
      </c>
      <c r="C291" s="46" t="s">
        <v>489</v>
      </c>
      <c r="D291" s="1" t="s">
        <v>192</v>
      </c>
      <c r="E291" s="17"/>
      <c r="F291" s="17"/>
      <c r="G291" s="17">
        <v>18</v>
      </c>
      <c r="H291" s="67">
        <f>+E291*F291+G291</f>
        <v>18</v>
      </c>
      <c r="I291" s="19">
        <v>35</v>
      </c>
      <c r="J291" s="20">
        <f>+H291*I291</f>
        <v>630</v>
      </c>
      <c r="K291" s="2"/>
    </row>
    <row r="292" spans="1:11" x14ac:dyDescent="0.25">
      <c r="A292" s="46">
        <v>42900</v>
      </c>
      <c r="B292" s="46">
        <v>42900</v>
      </c>
      <c r="C292" s="46" t="s">
        <v>490</v>
      </c>
      <c r="D292" s="1" t="s">
        <v>191</v>
      </c>
      <c r="E292" s="17"/>
      <c r="F292" s="17"/>
      <c r="G292" s="17">
        <v>3</v>
      </c>
      <c r="H292" s="67">
        <f>+E292*F292+G292</f>
        <v>3</v>
      </c>
      <c r="I292" s="19">
        <v>23.6</v>
      </c>
      <c r="J292" s="20">
        <f>+H292*I292</f>
        <v>70.800000000000011</v>
      </c>
      <c r="K292" s="2"/>
    </row>
    <row r="293" spans="1:11" s="16" customFormat="1" x14ac:dyDescent="0.25">
      <c r="A293" s="46">
        <v>42900</v>
      </c>
      <c r="B293" s="46">
        <v>42900</v>
      </c>
      <c r="C293" s="46" t="s">
        <v>491</v>
      </c>
      <c r="D293" s="4" t="s">
        <v>189</v>
      </c>
      <c r="E293" s="1">
        <v>1</v>
      </c>
      <c r="F293" s="1">
        <v>100</v>
      </c>
      <c r="G293" s="1">
        <v>34</v>
      </c>
      <c r="H293" s="67">
        <f>+E293*F293+G293</f>
        <v>134</v>
      </c>
      <c r="I293" s="19">
        <v>1.46</v>
      </c>
      <c r="J293" s="20">
        <f>+H293*I293</f>
        <v>195.64</v>
      </c>
      <c r="K293" s="12"/>
    </row>
    <row r="294" spans="1:11" x14ac:dyDescent="0.25">
      <c r="A294" s="46">
        <v>42900</v>
      </c>
      <c r="B294" s="46">
        <v>42900</v>
      </c>
      <c r="C294" s="46" t="s">
        <v>492</v>
      </c>
      <c r="D294" s="4" t="s">
        <v>190</v>
      </c>
      <c r="E294" s="1">
        <v>2</v>
      </c>
      <c r="F294" s="1">
        <v>100</v>
      </c>
      <c r="G294" s="1">
        <v>62</v>
      </c>
      <c r="H294" s="67">
        <f>+E294*F294+G294</f>
        <v>262</v>
      </c>
      <c r="I294" s="19">
        <v>1.46</v>
      </c>
      <c r="J294" s="20">
        <f>+H294*I294</f>
        <v>382.52</v>
      </c>
      <c r="K294" s="2"/>
    </row>
    <row r="295" spans="1:11" x14ac:dyDescent="0.25">
      <c r="A295" s="46">
        <v>43179</v>
      </c>
      <c r="B295" s="46">
        <v>43179</v>
      </c>
      <c r="C295" s="46" t="s">
        <v>588</v>
      </c>
      <c r="D295" s="1" t="s">
        <v>583</v>
      </c>
      <c r="E295" s="17"/>
      <c r="F295" s="17"/>
      <c r="G295" s="17">
        <v>4</v>
      </c>
      <c r="H295" s="67">
        <f>+E295*F295+G295</f>
        <v>4</v>
      </c>
      <c r="I295" s="19">
        <v>44.25</v>
      </c>
      <c r="J295" s="20">
        <f>+H295*I295</f>
        <v>177</v>
      </c>
      <c r="K295" s="2"/>
    </row>
    <row r="296" spans="1:11" x14ac:dyDescent="0.25">
      <c r="A296" s="46">
        <v>43098</v>
      </c>
      <c r="B296" s="46">
        <v>43098</v>
      </c>
      <c r="C296" s="46" t="s">
        <v>624</v>
      </c>
      <c r="D296" s="1" t="s">
        <v>623</v>
      </c>
      <c r="E296" s="17"/>
      <c r="F296" s="17"/>
      <c r="G296" s="17">
        <v>1</v>
      </c>
      <c r="H296" s="67">
        <f>+E296*F296+G296</f>
        <v>1</v>
      </c>
      <c r="I296" s="19">
        <v>45</v>
      </c>
      <c r="J296" s="20">
        <f>+H296*I296</f>
        <v>45</v>
      </c>
      <c r="K296" s="2"/>
    </row>
    <row r="297" spans="1:11" x14ac:dyDescent="0.25">
      <c r="A297" s="46">
        <v>42276</v>
      </c>
      <c r="B297" s="46">
        <v>42276</v>
      </c>
      <c r="C297" s="46" t="s">
        <v>493</v>
      </c>
      <c r="D297" s="1" t="s">
        <v>104</v>
      </c>
      <c r="E297" s="17"/>
      <c r="F297" s="17"/>
      <c r="G297" s="17">
        <v>1</v>
      </c>
      <c r="H297" s="67">
        <f>+E297*F297+G297</f>
        <v>1</v>
      </c>
      <c r="I297" s="19">
        <v>1505</v>
      </c>
      <c r="J297" s="20">
        <f>+H297*I297</f>
        <v>1505</v>
      </c>
      <c r="K297" s="2"/>
    </row>
    <row r="298" spans="1:11" x14ac:dyDescent="0.25">
      <c r="A298" s="46">
        <v>42136</v>
      </c>
      <c r="B298" s="46">
        <v>42136</v>
      </c>
      <c r="C298" s="46" t="s">
        <v>494</v>
      </c>
      <c r="D298" s="1" t="s">
        <v>105</v>
      </c>
      <c r="E298" s="17"/>
      <c r="F298" s="17"/>
      <c r="G298" s="17">
        <v>8</v>
      </c>
      <c r="H298" s="67">
        <f>+E298*F298+G298</f>
        <v>8</v>
      </c>
      <c r="I298" s="19">
        <v>197.95</v>
      </c>
      <c r="J298" s="20">
        <f>+H298*I298</f>
        <v>1583.6</v>
      </c>
      <c r="K298" s="2"/>
    </row>
    <row r="299" spans="1:11" x14ac:dyDescent="0.25">
      <c r="A299" s="46">
        <v>42947</v>
      </c>
      <c r="B299" s="46">
        <v>42947</v>
      </c>
      <c r="C299" s="46" t="s">
        <v>495</v>
      </c>
      <c r="D299" s="1" t="s">
        <v>206</v>
      </c>
      <c r="E299" s="41"/>
      <c r="F299" s="41"/>
      <c r="G299" s="41">
        <v>6</v>
      </c>
      <c r="H299" s="67">
        <f>+E299*F299+G299</f>
        <v>6</v>
      </c>
      <c r="I299" s="19">
        <v>165</v>
      </c>
      <c r="J299" s="20">
        <f>+H299*I299</f>
        <v>990</v>
      </c>
      <c r="K299" s="2"/>
    </row>
    <row r="300" spans="1:11" customFormat="1" x14ac:dyDescent="0.25">
      <c r="A300" s="46">
        <v>42947</v>
      </c>
      <c r="B300" s="46">
        <v>42947</v>
      </c>
      <c r="C300" s="46" t="s">
        <v>496</v>
      </c>
      <c r="D300" s="1" t="s">
        <v>207</v>
      </c>
      <c r="E300" s="17"/>
      <c r="F300" s="17"/>
      <c r="G300" s="17">
        <v>1</v>
      </c>
      <c r="H300" s="67">
        <f>+E300*F300+G300</f>
        <v>1</v>
      </c>
      <c r="I300" s="19">
        <v>165</v>
      </c>
      <c r="J300" s="20">
        <f>+H300*I300</f>
        <v>165</v>
      </c>
      <c r="K300" s="11"/>
    </row>
    <row r="301" spans="1:11" x14ac:dyDescent="0.25">
      <c r="A301" s="46">
        <v>43098</v>
      </c>
      <c r="B301" s="46">
        <v>43098</v>
      </c>
      <c r="C301" s="46" t="s">
        <v>629</v>
      </c>
      <c r="D301" s="1" t="s">
        <v>628</v>
      </c>
      <c r="E301" s="17"/>
      <c r="F301" s="17"/>
      <c r="G301" s="17">
        <v>1</v>
      </c>
      <c r="H301" s="67">
        <f>+E301*F301+G301</f>
        <v>1</v>
      </c>
      <c r="I301" s="19">
        <v>165</v>
      </c>
      <c r="J301" s="20">
        <f>+H301*I301</f>
        <v>165</v>
      </c>
      <c r="K301" s="2"/>
    </row>
    <row r="302" spans="1:11" x14ac:dyDescent="0.25">
      <c r="A302" s="46">
        <v>43098</v>
      </c>
      <c r="B302" s="46">
        <v>43098</v>
      </c>
      <c r="C302" s="46" t="s">
        <v>630</v>
      </c>
      <c r="D302" s="1" t="s">
        <v>627</v>
      </c>
      <c r="E302" s="17"/>
      <c r="F302" s="17"/>
      <c r="G302" s="17">
        <v>1</v>
      </c>
      <c r="H302" s="67">
        <f>+E302*F302+G302</f>
        <v>1</v>
      </c>
      <c r="I302" s="19">
        <v>165</v>
      </c>
      <c r="J302" s="20">
        <f>+H302*I302</f>
        <v>165</v>
      </c>
      <c r="K302" s="2"/>
    </row>
    <row r="303" spans="1:11" x14ac:dyDescent="0.25">
      <c r="A303" s="46">
        <v>42947</v>
      </c>
      <c r="B303" s="46">
        <v>42947</v>
      </c>
      <c r="C303" s="46" t="s">
        <v>598</v>
      </c>
      <c r="D303" s="1" t="s">
        <v>599</v>
      </c>
      <c r="E303" s="41"/>
      <c r="F303" s="41"/>
      <c r="G303" s="41">
        <v>5</v>
      </c>
      <c r="H303" s="67">
        <f>+E303*F303+G303</f>
        <v>5</v>
      </c>
      <c r="I303" s="19">
        <v>52.25</v>
      </c>
      <c r="J303" s="20">
        <f>+H303*I303</f>
        <v>261.25</v>
      </c>
      <c r="K303" s="2"/>
    </row>
    <row r="304" spans="1:11" x14ac:dyDescent="0.25">
      <c r="A304" s="46">
        <v>42448</v>
      </c>
      <c r="B304" s="46">
        <v>42448</v>
      </c>
      <c r="C304" s="46" t="s">
        <v>497</v>
      </c>
      <c r="D304" s="1" t="s">
        <v>169</v>
      </c>
      <c r="E304" s="41"/>
      <c r="F304" s="41"/>
      <c r="G304" s="41">
        <v>8</v>
      </c>
      <c r="H304" s="67">
        <f>+E304*F304+G304</f>
        <v>8</v>
      </c>
      <c r="I304" s="19">
        <v>77.5</v>
      </c>
      <c r="J304" s="20">
        <f>+H304*I304</f>
        <v>620</v>
      </c>
      <c r="K304" s="2"/>
    </row>
    <row r="305" spans="1:11" x14ac:dyDescent="0.25">
      <c r="A305" s="46">
        <v>42947</v>
      </c>
      <c r="B305" s="46">
        <v>42947</v>
      </c>
      <c r="C305" s="46" t="s">
        <v>498</v>
      </c>
      <c r="D305" s="1" t="s">
        <v>674</v>
      </c>
      <c r="E305" s="17">
        <v>1</v>
      </c>
      <c r="F305" s="17">
        <v>12</v>
      </c>
      <c r="G305" s="17">
        <v>8</v>
      </c>
      <c r="H305" s="67">
        <f>+E305*F305+G305</f>
        <v>20</v>
      </c>
      <c r="I305" s="19">
        <v>21.25</v>
      </c>
      <c r="J305" s="20">
        <f>+H305*I305</f>
        <v>425</v>
      </c>
      <c r="K305" s="2"/>
    </row>
    <row r="306" spans="1:11" x14ac:dyDescent="0.25">
      <c r="A306" s="46">
        <v>41978</v>
      </c>
      <c r="B306" s="46">
        <v>41978</v>
      </c>
      <c r="C306" s="46" t="s">
        <v>499</v>
      </c>
      <c r="D306" s="1" t="s">
        <v>106</v>
      </c>
      <c r="E306" s="17"/>
      <c r="F306" s="17"/>
      <c r="G306" s="17">
        <v>2</v>
      </c>
      <c r="H306" s="67">
        <f>+E306*F306+G306</f>
        <v>2</v>
      </c>
      <c r="I306" s="19">
        <v>3819</v>
      </c>
      <c r="J306" s="20">
        <f>+H306*I306</f>
        <v>7638</v>
      </c>
      <c r="K306" s="2"/>
    </row>
    <row r="307" spans="1:11" x14ac:dyDescent="0.25">
      <c r="A307" s="46">
        <v>43122</v>
      </c>
      <c r="B307" s="46">
        <v>43122</v>
      </c>
      <c r="C307" s="46" t="s">
        <v>500</v>
      </c>
      <c r="D307" s="1" t="s">
        <v>240</v>
      </c>
      <c r="E307" s="17"/>
      <c r="F307" s="17"/>
      <c r="G307" s="17">
        <v>1</v>
      </c>
      <c r="H307" s="67">
        <f>+E307*F307+G307</f>
        <v>1</v>
      </c>
      <c r="I307" s="19">
        <v>2950</v>
      </c>
      <c r="J307" s="20">
        <f>+H307*I307</f>
        <v>2950</v>
      </c>
      <c r="K307" s="2"/>
    </row>
    <row r="308" spans="1:11" x14ac:dyDescent="0.25">
      <c r="A308" s="46">
        <v>41978</v>
      </c>
      <c r="B308" s="46">
        <v>41978</v>
      </c>
      <c r="C308" s="46" t="s">
        <v>501</v>
      </c>
      <c r="D308" s="1" t="s">
        <v>107</v>
      </c>
      <c r="E308" s="17"/>
      <c r="F308" s="17"/>
      <c r="G308" s="17">
        <v>13</v>
      </c>
      <c r="H308" s="67">
        <f>+E308*F308+G308</f>
        <v>13</v>
      </c>
      <c r="I308" s="19">
        <v>3630</v>
      </c>
      <c r="J308" s="20">
        <f>+H308*I308</f>
        <v>47190</v>
      </c>
      <c r="K308" s="2"/>
    </row>
    <row r="309" spans="1:11" x14ac:dyDescent="0.25">
      <c r="A309" s="46">
        <v>41978</v>
      </c>
      <c r="B309" s="46">
        <v>41978</v>
      </c>
      <c r="C309" s="46" t="s">
        <v>502</v>
      </c>
      <c r="D309" s="1" t="s">
        <v>108</v>
      </c>
      <c r="E309" s="17"/>
      <c r="F309" s="17"/>
      <c r="G309" s="17">
        <v>16</v>
      </c>
      <c r="H309" s="67">
        <f>+E309*F309+G309</f>
        <v>16</v>
      </c>
      <c r="I309" s="19">
        <v>3532</v>
      </c>
      <c r="J309" s="20">
        <f>+H309*I309</f>
        <v>56512</v>
      </c>
      <c r="K309" s="2"/>
    </row>
    <row r="310" spans="1:11" s="16" customFormat="1" x14ac:dyDescent="0.25">
      <c r="A310" s="46">
        <v>41978</v>
      </c>
      <c r="B310" s="46">
        <v>41978</v>
      </c>
      <c r="C310" s="46" t="s">
        <v>503</v>
      </c>
      <c r="D310" s="1" t="s">
        <v>109</v>
      </c>
      <c r="E310" s="17"/>
      <c r="F310" s="17"/>
      <c r="G310" s="17">
        <v>14</v>
      </c>
      <c r="H310" s="67">
        <f>+E310*F310+G310</f>
        <v>14</v>
      </c>
      <c r="I310" s="19">
        <v>3532</v>
      </c>
      <c r="J310" s="20">
        <f>+H310*I310</f>
        <v>49448</v>
      </c>
      <c r="K310" s="12"/>
    </row>
    <row r="311" spans="1:11" x14ac:dyDescent="0.25">
      <c r="A311" s="46">
        <v>41978</v>
      </c>
      <c r="B311" s="46">
        <v>41978</v>
      </c>
      <c r="C311" s="46" t="s">
        <v>504</v>
      </c>
      <c r="D311" s="1" t="s">
        <v>110</v>
      </c>
      <c r="E311" s="17"/>
      <c r="F311" s="17"/>
      <c r="G311" s="17">
        <v>14</v>
      </c>
      <c r="H311" s="67">
        <f>+E311*F311+G311</f>
        <v>14</v>
      </c>
      <c r="I311" s="19">
        <v>3532</v>
      </c>
      <c r="J311" s="20">
        <f>+H311*I311</f>
        <v>49448</v>
      </c>
      <c r="K311" s="2"/>
    </row>
    <row r="312" spans="1:11" customFormat="1" x14ac:dyDescent="0.25">
      <c r="A312" s="46">
        <v>42697</v>
      </c>
      <c r="B312" s="46">
        <v>42697</v>
      </c>
      <c r="C312" s="46" t="s">
        <v>505</v>
      </c>
      <c r="D312" s="1" t="s">
        <v>111</v>
      </c>
      <c r="E312" s="17"/>
      <c r="F312" s="17"/>
      <c r="G312" s="17">
        <v>3</v>
      </c>
      <c r="H312" s="67">
        <f>+E312*F312+G312</f>
        <v>3</v>
      </c>
      <c r="I312" s="19">
        <v>3358</v>
      </c>
      <c r="J312" s="20">
        <f>+H312*I312</f>
        <v>10074</v>
      </c>
      <c r="K312" s="11"/>
    </row>
    <row r="313" spans="1:11" x14ac:dyDescent="0.25">
      <c r="A313" s="46">
        <v>42697</v>
      </c>
      <c r="B313" s="46">
        <v>42697</v>
      </c>
      <c r="C313" s="46" t="s">
        <v>506</v>
      </c>
      <c r="D313" s="1" t="s">
        <v>112</v>
      </c>
      <c r="E313" s="17"/>
      <c r="F313" s="17"/>
      <c r="G313" s="17">
        <v>2</v>
      </c>
      <c r="H313" s="67">
        <f>+E313*F313+G313</f>
        <v>2</v>
      </c>
      <c r="I313" s="19">
        <v>3358</v>
      </c>
      <c r="J313" s="20">
        <f>+H313*I313</f>
        <v>6716</v>
      </c>
      <c r="K313" s="2"/>
    </row>
    <row r="314" spans="1:11" customFormat="1" x14ac:dyDescent="0.25">
      <c r="A314" s="46">
        <v>42110</v>
      </c>
      <c r="B314" s="46">
        <v>42110</v>
      </c>
      <c r="C314" s="46" t="s">
        <v>507</v>
      </c>
      <c r="D314" s="1" t="s">
        <v>113</v>
      </c>
      <c r="E314" s="17"/>
      <c r="F314" s="17"/>
      <c r="G314" s="17">
        <v>2</v>
      </c>
      <c r="H314" s="67">
        <f>+E314*F314+G314</f>
        <v>2</v>
      </c>
      <c r="I314" s="19">
        <v>3358</v>
      </c>
      <c r="J314" s="20">
        <f>+H314*I314</f>
        <v>6716</v>
      </c>
      <c r="K314" s="11"/>
    </row>
    <row r="315" spans="1:11" x14ac:dyDescent="0.25">
      <c r="A315" s="46">
        <v>43039</v>
      </c>
      <c r="B315" s="46">
        <v>43039</v>
      </c>
      <c r="C315" s="46" t="s">
        <v>589</v>
      </c>
      <c r="D315" s="1" t="s">
        <v>592</v>
      </c>
      <c r="E315" s="17"/>
      <c r="F315" s="17"/>
      <c r="G315" s="17">
        <v>3</v>
      </c>
      <c r="H315" s="67">
        <f>+E315*F315+G315</f>
        <v>3</v>
      </c>
      <c r="I315" s="19">
        <v>3358</v>
      </c>
      <c r="J315" s="20">
        <f>+H315*I315</f>
        <v>10074</v>
      </c>
      <c r="K315" s="2"/>
    </row>
    <row r="316" spans="1:11" x14ac:dyDescent="0.25">
      <c r="A316" s="46">
        <v>43039</v>
      </c>
      <c r="B316" s="46">
        <v>43039</v>
      </c>
      <c r="C316" s="46" t="s">
        <v>508</v>
      </c>
      <c r="D316" s="1" t="s">
        <v>165</v>
      </c>
      <c r="E316" s="41"/>
      <c r="F316" s="41"/>
      <c r="G316" s="41">
        <v>2</v>
      </c>
      <c r="H316" s="67">
        <f>+E316*F316+G316</f>
        <v>2</v>
      </c>
      <c r="I316" s="19">
        <v>3198</v>
      </c>
      <c r="J316" s="20">
        <f>+H316*I316</f>
        <v>6396</v>
      </c>
      <c r="K316" s="2"/>
    </row>
    <row r="317" spans="1:11" x14ac:dyDescent="0.25">
      <c r="A317" s="46">
        <v>43039</v>
      </c>
      <c r="B317" s="46">
        <v>43039</v>
      </c>
      <c r="C317" s="46" t="s">
        <v>509</v>
      </c>
      <c r="D317" s="1" t="s">
        <v>167</v>
      </c>
      <c r="E317" s="41"/>
      <c r="F317" s="41"/>
      <c r="G317" s="41">
        <v>2</v>
      </c>
      <c r="H317" s="67">
        <f>+E317*F317+G317</f>
        <v>2</v>
      </c>
      <c r="I317" s="19">
        <v>3198</v>
      </c>
      <c r="J317" s="20">
        <f>+H317*I317</f>
        <v>6396</v>
      </c>
      <c r="K317" s="2"/>
    </row>
    <row r="318" spans="1:11" x14ac:dyDescent="0.25">
      <c r="A318" s="46">
        <v>43039</v>
      </c>
      <c r="B318" s="46">
        <v>43039</v>
      </c>
      <c r="C318" s="46" t="s">
        <v>510</v>
      </c>
      <c r="D318" s="1" t="s">
        <v>166</v>
      </c>
      <c r="E318" s="41"/>
      <c r="F318" s="41"/>
      <c r="G318" s="41">
        <v>2</v>
      </c>
      <c r="H318" s="67">
        <f>+E318*F318+G318</f>
        <v>2</v>
      </c>
      <c r="I318" s="19">
        <v>3198</v>
      </c>
      <c r="J318" s="20">
        <f>+H318*I318</f>
        <v>6396</v>
      </c>
      <c r="K318" s="2"/>
    </row>
    <row r="319" spans="1:11" x14ac:dyDescent="0.25">
      <c r="A319" s="46">
        <v>43039</v>
      </c>
      <c r="B319" s="46">
        <v>43039</v>
      </c>
      <c r="C319" s="46" t="s">
        <v>511</v>
      </c>
      <c r="D319" s="1" t="s">
        <v>164</v>
      </c>
      <c r="E319" s="41"/>
      <c r="F319" s="41"/>
      <c r="G319" s="41">
        <v>1</v>
      </c>
      <c r="H319" s="67">
        <f>+E319*F319+G319</f>
        <v>1</v>
      </c>
      <c r="I319" s="19">
        <v>3198</v>
      </c>
      <c r="J319" s="20">
        <f>+H319*I319</f>
        <v>3198</v>
      </c>
      <c r="K319" s="2"/>
    </row>
    <row r="320" spans="1:11" x14ac:dyDescent="0.25">
      <c r="A320" s="46">
        <v>43136</v>
      </c>
      <c r="B320" s="46">
        <v>43136</v>
      </c>
      <c r="C320" s="46" t="s">
        <v>654</v>
      </c>
      <c r="D320" s="1" t="s">
        <v>648</v>
      </c>
      <c r="E320" s="17"/>
      <c r="F320" s="17"/>
      <c r="G320" s="17">
        <v>5</v>
      </c>
      <c r="H320" s="67">
        <f>+E320*F320+G320</f>
        <v>5</v>
      </c>
      <c r="I320" s="19">
        <v>6500</v>
      </c>
      <c r="J320" s="20">
        <f>+H320*I320</f>
        <v>32500</v>
      </c>
      <c r="K320" s="2"/>
    </row>
    <row r="321" spans="1:11" x14ac:dyDescent="0.25">
      <c r="A321" s="46">
        <v>43136</v>
      </c>
      <c r="B321" s="46">
        <v>43136</v>
      </c>
      <c r="C321" s="46" t="s">
        <v>655</v>
      </c>
      <c r="D321" s="1" t="s">
        <v>649</v>
      </c>
      <c r="E321" s="17"/>
      <c r="F321" s="17"/>
      <c r="G321" s="17">
        <v>5</v>
      </c>
      <c r="H321" s="67">
        <f>+E321*F321+G321</f>
        <v>5</v>
      </c>
      <c r="I321" s="19">
        <v>6500</v>
      </c>
      <c r="J321" s="20">
        <f>+H321*I321</f>
        <v>32500</v>
      </c>
      <c r="K321" s="2"/>
    </row>
    <row r="322" spans="1:11" x14ac:dyDescent="0.25">
      <c r="A322" s="46">
        <v>43136</v>
      </c>
      <c r="B322" s="46">
        <v>43136</v>
      </c>
      <c r="C322" s="46" t="s">
        <v>656</v>
      </c>
      <c r="D322" s="1" t="s">
        <v>650</v>
      </c>
      <c r="E322" s="17"/>
      <c r="F322" s="17"/>
      <c r="G322" s="17">
        <v>5</v>
      </c>
      <c r="H322" s="67">
        <f>+E322*F322+G322</f>
        <v>5</v>
      </c>
      <c r="I322" s="19">
        <v>6500</v>
      </c>
      <c r="J322" s="20">
        <f>+H322*I322</f>
        <v>32500</v>
      </c>
      <c r="K322" s="2"/>
    </row>
    <row r="323" spans="1:11" x14ac:dyDescent="0.25">
      <c r="A323" s="46">
        <v>43136</v>
      </c>
      <c r="B323" s="46">
        <v>43136</v>
      </c>
      <c r="C323" s="46" t="s">
        <v>564</v>
      </c>
      <c r="D323" s="1" t="s">
        <v>651</v>
      </c>
      <c r="E323" s="17"/>
      <c r="F323" s="17"/>
      <c r="G323" s="17">
        <v>4</v>
      </c>
      <c r="H323" s="67">
        <f>+E323*F323+G323</f>
        <v>4</v>
      </c>
      <c r="I323" s="19">
        <v>6500</v>
      </c>
      <c r="J323" s="20">
        <f>+H323*I323</f>
        <v>26000</v>
      </c>
    </row>
    <row r="324" spans="1:11" x14ac:dyDescent="0.25">
      <c r="A324" s="46">
        <v>43136</v>
      </c>
      <c r="B324" s="46">
        <v>43136</v>
      </c>
      <c r="C324" s="46" t="s">
        <v>512</v>
      </c>
      <c r="D324" s="1" t="s">
        <v>155</v>
      </c>
      <c r="E324" s="17"/>
      <c r="F324" s="17"/>
      <c r="G324" s="17">
        <v>5</v>
      </c>
      <c r="H324" s="67">
        <f>+E324*F324+G324</f>
        <v>5</v>
      </c>
      <c r="I324" s="19">
        <v>2950</v>
      </c>
      <c r="J324" s="20">
        <f>+H324*I324</f>
        <v>14750</v>
      </c>
      <c r="K324" s="2"/>
    </row>
    <row r="325" spans="1:11" x14ac:dyDescent="0.25">
      <c r="A325" s="46">
        <v>43136</v>
      </c>
      <c r="B325" s="46">
        <v>43136</v>
      </c>
      <c r="C325" s="46" t="s">
        <v>564</v>
      </c>
      <c r="D325" s="1" t="s">
        <v>574</v>
      </c>
      <c r="E325" s="17"/>
      <c r="F325" s="17"/>
      <c r="G325" s="17">
        <v>6</v>
      </c>
      <c r="H325" s="67">
        <f>+E325*F325+G325</f>
        <v>6</v>
      </c>
      <c r="I325" s="19">
        <v>2950</v>
      </c>
      <c r="J325" s="20">
        <f>+H325*I325</f>
        <v>17700</v>
      </c>
      <c r="K325" s="2"/>
    </row>
    <row r="326" spans="1:11" x14ac:dyDescent="0.25">
      <c r="A326" s="46">
        <v>43136</v>
      </c>
      <c r="B326" s="46">
        <v>43136</v>
      </c>
      <c r="C326" s="46" t="s">
        <v>513</v>
      </c>
      <c r="D326" s="1" t="s">
        <v>180</v>
      </c>
      <c r="E326" s="17"/>
      <c r="F326" s="17"/>
      <c r="G326" s="17">
        <v>6</v>
      </c>
      <c r="H326" s="67">
        <f>+E326*F326+G326</f>
        <v>6</v>
      </c>
      <c r="I326" s="19">
        <v>2950</v>
      </c>
      <c r="J326" s="20">
        <f>+H326*I326</f>
        <v>17700</v>
      </c>
      <c r="K326" s="2"/>
    </row>
    <row r="327" spans="1:11" x14ac:dyDescent="0.25">
      <c r="A327" s="46">
        <v>43136</v>
      </c>
      <c r="B327" s="46">
        <v>43136</v>
      </c>
      <c r="C327" s="46" t="s">
        <v>590</v>
      </c>
      <c r="D327" s="1" t="s">
        <v>575</v>
      </c>
      <c r="E327" s="17"/>
      <c r="F327" s="17"/>
      <c r="G327" s="17">
        <v>12</v>
      </c>
      <c r="H327" s="67">
        <f>+E327*F327+G327</f>
        <v>12</v>
      </c>
      <c r="I327" s="19">
        <v>2950</v>
      </c>
      <c r="J327" s="20">
        <f>+H327*I327</f>
        <v>35400</v>
      </c>
      <c r="K327" s="2"/>
    </row>
    <row r="328" spans="1:11" x14ac:dyDescent="0.25">
      <c r="A328" s="46">
        <v>43145</v>
      </c>
      <c r="B328" s="46">
        <v>43145</v>
      </c>
      <c r="C328" s="46" t="s">
        <v>685</v>
      </c>
      <c r="D328" s="1" t="s">
        <v>671</v>
      </c>
      <c r="E328" s="41"/>
      <c r="F328" s="41"/>
      <c r="G328" s="41">
        <v>1</v>
      </c>
      <c r="H328" s="67">
        <f>+E328*F328+G328</f>
        <v>1</v>
      </c>
      <c r="I328" s="71">
        <v>4080</v>
      </c>
      <c r="J328" s="20">
        <f>+H328*I328</f>
        <v>4080</v>
      </c>
      <c r="K328" s="2"/>
    </row>
    <row r="329" spans="1:11" x14ac:dyDescent="0.25">
      <c r="A329" s="46">
        <v>43145</v>
      </c>
      <c r="B329" s="46">
        <v>43145</v>
      </c>
      <c r="C329" s="46" t="s">
        <v>565</v>
      </c>
      <c r="D329" s="1" t="s">
        <v>672</v>
      </c>
      <c r="E329" s="17"/>
      <c r="F329" s="17"/>
      <c r="G329" s="17">
        <v>1</v>
      </c>
      <c r="H329" s="67">
        <f>+E329*F329+G329</f>
        <v>1</v>
      </c>
      <c r="I329" s="71">
        <v>4080</v>
      </c>
      <c r="J329" s="20">
        <f>+H329*I329</f>
        <v>4080</v>
      </c>
      <c r="K329" s="2"/>
    </row>
    <row r="330" spans="1:11" x14ac:dyDescent="0.25">
      <c r="A330" s="46">
        <v>43136</v>
      </c>
      <c r="B330" s="46">
        <v>43136</v>
      </c>
      <c r="C330" s="46" t="s">
        <v>652</v>
      </c>
      <c r="D330" s="1" t="s">
        <v>653</v>
      </c>
      <c r="E330" s="17"/>
      <c r="F330" s="17"/>
      <c r="G330" s="17">
        <v>6</v>
      </c>
      <c r="H330" s="67">
        <f>+E330*F330+G330</f>
        <v>6</v>
      </c>
      <c r="I330" s="19">
        <v>3460</v>
      </c>
      <c r="J330" s="20">
        <f>+H330*I330</f>
        <v>20760</v>
      </c>
      <c r="K330" s="2"/>
    </row>
    <row r="331" spans="1:11" x14ac:dyDescent="0.25">
      <c r="A331" s="46">
        <v>42762</v>
      </c>
      <c r="B331" s="46">
        <v>42762</v>
      </c>
      <c r="C331" s="46" t="s">
        <v>514</v>
      </c>
      <c r="D331" s="1" t="s">
        <v>114</v>
      </c>
      <c r="E331" s="17"/>
      <c r="F331" s="17"/>
      <c r="G331" s="17">
        <v>2</v>
      </c>
      <c r="H331" s="67">
        <f>+E331*F331+G331</f>
        <v>2</v>
      </c>
      <c r="I331" s="19">
        <v>1219</v>
      </c>
      <c r="J331" s="20">
        <f>+H331*I331</f>
        <v>2438</v>
      </c>
      <c r="K331" s="2"/>
    </row>
    <row r="332" spans="1:11" s="15" customFormat="1" x14ac:dyDescent="0.25">
      <c r="A332" s="46">
        <v>43136</v>
      </c>
      <c r="B332" s="46">
        <v>43136</v>
      </c>
      <c r="C332" s="46" t="s">
        <v>563</v>
      </c>
      <c r="D332" s="1" t="s">
        <v>556</v>
      </c>
      <c r="E332" s="17"/>
      <c r="F332" s="17"/>
      <c r="G332" s="17">
        <v>10</v>
      </c>
      <c r="H332" s="67">
        <f>+E332*F332+G332</f>
        <v>10</v>
      </c>
      <c r="I332" s="19">
        <v>2300</v>
      </c>
      <c r="J332" s="20">
        <f>+H332*I332</f>
        <v>23000</v>
      </c>
      <c r="K332" s="14"/>
    </row>
    <row r="333" spans="1:11" x14ac:dyDescent="0.25">
      <c r="A333" s="46">
        <v>42076</v>
      </c>
      <c r="B333" s="46">
        <v>42076</v>
      </c>
      <c r="C333" s="46" t="s">
        <v>515</v>
      </c>
      <c r="D333" s="1" t="s">
        <v>115</v>
      </c>
      <c r="E333" s="17"/>
      <c r="F333" s="17"/>
      <c r="G333" s="17">
        <v>1</v>
      </c>
      <c r="H333" s="67">
        <f>+E333*F333+G333</f>
        <v>1</v>
      </c>
      <c r="I333" s="19">
        <v>5395</v>
      </c>
      <c r="J333" s="20">
        <f>+H333*I333</f>
        <v>5395</v>
      </c>
      <c r="K333" s="2"/>
    </row>
    <row r="334" spans="1:11" x14ac:dyDescent="0.25">
      <c r="A334" s="46">
        <v>42076</v>
      </c>
      <c r="B334" s="46">
        <v>42076</v>
      </c>
      <c r="C334" s="46" t="s">
        <v>516</v>
      </c>
      <c r="D334" s="1" t="s">
        <v>116</v>
      </c>
      <c r="E334" s="17"/>
      <c r="F334" s="17"/>
      <c r="G334" s="17">
        <v>1</v>
      </c>
      <c r="H334" s="67">
        <f>+E334*F334+G334</f>
        <v>1</v>
      </c>
      <c r="I334" s="19">
        <v>3300</v>
      </c>
      <c r="J334" s="20">
        <f>+H334*I334</f>
        <v>3300</v>
      </c>
    </row>
    <row r="335" spans="1:11" x14ac:dyDescent="0.25">
      <c r="A335" s="46">
        <v>42076</v>
      </c>
      <c r="B335" s="46">
        <v>42076</v>
      </c>
      <c r="C335" s="46" t="s">
        <v>517</v>
      </c>
      <c r="D335" s="1" t="s">
        <v>117</v>
      </c>
      <c r="E335" s="17"/>
      <c r="F335" s="17"/>
      <c r="G335" s="17">
        <v>8</v>
      </c>
      <c r="H335" s="67">
        <f>+E335*F335+G335</f>
        <v>8</v>
      </c>
      <c r="I335" s="19">
        <v>5395</v>
      </c>
      <c r="J335" s="20">
        <f>+H335*I335</f>
        <v>43160</v>
      </c>
    </row>
    <row r="336" spans="1:11" x14ac:dyDescent="0.25">
      <c r="A336" s="46">
        <v>43055</v>
      </c>
      <c r="B336" s="46">
        <v>43055</v>
      </c>
      <c r="C336" s="46" t="s">
        <v>601</v>
      </c>
      <c r="D336" s="1" t="s">
        <v>600</v>
      </c>
      <c r="E336" s="17"/>
      <c r="F336" s="17"/>
      <c r="G336" s="17">
        <v>3</v>
      </c>
      <c r="H336" s="67">
        <f>+E336*F336+G336</f>
        <v>3</v>
      </c>
      <c r="I336" s="19">
        <v>5850</v>
      </c>
      <c r="J336" s="20">
        <f>+H336*I336</f>
        <v>17550</v>
      </c>
    </row>
    <row r="337" spans="1:12" x14ac:dyDescent="0.25">
      <c r="A337" s="46">
        <v>43136</v>
      </c>
      <c r="B337" s="46">
        <v>43136</v>
      </c>
      <c r="C337" s="46" t="s">
        <v>625</v>
      </c>
      <c r="D337" s="1" t="s">
        <v>626</v>
      </c>
      <c r="E337" s="17"/>
      <c r="F337" s="17"/>
      <c r="G337" s="17">
        <v>2</v>
      </c>
      <c r="H337" s="67">
        <f>+E337*F337+G337</f>
        <v>2</v>
      </c>
      <c r="I337" s="19">
        <v>5850</v>
      </c>
      <c r="J337" s="20">
        <f>+H337*I337</f>
        <v>11700</v>
      </c>
    </row>
    <row r="338" spans="1:12" x14ac:dyDescent="0.25">
      <c r="A338" s="46">
        <v>42928</v>
      </c>
      <c r="B338" s="46">
        <v>42928</v>
      </c>
      <c r="C338" s="46" t="s">
        <v>518</v>
      </c>
      <c r="D338" s="1" t="s">
        <v>228</v>
      </c>
      <c r="E338" s="17">
        <v>1</v>
      </c>
      <c r="F338" s="17">
        <v>50</v>
      </c>
      <c r="G338" s="17">
        <v>13</v>
      </c>
      <c r="H338" s="67">
        <f>+E338*F338+G338</f>
        <v>63</v>
      </c>
      <c r="I338" s="19">
        <v>5</v>
      </c>
      <c r="J338" s="20">
        <f>+H338*I338</f>
        <v>315</v>
      </c>
    </row>
    <row r="339" spans="1:12" x14ac:dyDescent="0.25">
      <c r="A339" s="46">
        <v>43031</v>
      </c>
      <c r="B339" s="46">
        <v>43031</v>
      </c>
      <c r="C339" s="46" t="s">
        <v>591</v>
      </c>
      <c r="D339" s="4" t="s">
        <v>568</v>
      </c>
      <c r="E339" s="17"/>
      <c r="F339" s="17"/>
      <c r="G339" s="17">
        <v>13</v>
      </c>
      <c r="H339" s="67">
        <f>+E339*F339+G339</f>
        <v>13</v>
      </c>
      <c r="I339" s="19">
        <v>255</v>
      </c>
      <c r="J339" s="20">
        <f>+H339*I339</f>
        <v>3315</v>
      </c>
      <c r="L339" s="2"/>
    </row>
    <row r="340" spans="1:12" x14ac:dyDescent="0.25">
      <c r="A340" s="46">
        <v>42412</v>
      </c>
      <c r="B340" s="46">
        <v>42412</v>
      </c>
      <c r="C340" s="46" t="s">
        <v>519</v>
      </c>
      <c r="D340" s="1" t="s">
        <v>156</v>
      </c>
      <c r="E340" s="17"/>
      <c r="F340" s="17"/>
      <c r="G340" s="18">
        <v>4</v>
      </c>
      <c r="H340" s="67">
        <f>+E340*F340+G340</f>
        <v>4</v>
      </c>
      <c r="I340" s="19">
        <v>33.93</v>
      </c>
      <c r="J340" s="20">
        <f>+H340*I340</f>
        <v>135.72</v>
      </c>
      <c r="K340" s="2"/>
    </row>
    <row r="341" spans="1:12" x14ac:dyDescent="0.25">
      <c r="A341" s="46">
        <v>42454</v>
      </c>
      <c r="B341" s="46">
        <v>42454</v>
      </c>
      <c r="C341" s="46" t="s">
        <v>520</v>
      </c>
      <c r="D341" s="1" t="s">
        <v>244</v>
      </c>
      <c r="E341" s="17"/>
      <c r="F341" s="17"/>
      <c r="G341" s="17">
        <v>1</v>
      </c>
      <c r="H341" s="67">
        <f>+E341*F341+G341</f>
        <v>1</v>
      </c>
      <c r="I341" s="19">
        <v>72.989999999999995</v>
      </c>
      <c r="J341" s="20">
        <f>+H341*I341</f>
        <v>72.989999999999995</v>
      </c>
      <c r="K341" s="2"/>
    </row>
    <row r="342" spans="1:12" x14ac:dyDescent="0.25">
      <c r="A342" s="46">
        <v>42088</v>
      </c>
      <c r="B342" s="46">
        <v>42088</v>
      </c>
      <c r="C342" s="46" t="s">
        <v>521</v>
      </c>
      <c r="D342" s="1" t="s">
        <v>243</v>
      </c>
      <c r="E342" s="17"/>
      <c r="F342" s="17"/>
      <c r="G342" s="17">
        <v>2</v>
      </c>
      <c r="H342" s="67">
        <f>+E342*F342+G342</f>
        <v>2</v>
      </c>
      <c r="I342" s="19">
        <v>99.97</v>
      </c>
      <c r="J342" s="20">
        <f>+H342*I342</f>
        <v>199.94</v>
      </c>
      <c r="K342" s="2"/>
    </row>
    <row r="343" spans="1:12" x14ac:dyDescent="0.25">
      <c r="A343" s="46">
        <v>42454</v>
      </c>
      <c r="B343" s="46">
        <v>42454</v>
      </c>
      <c r="C343" s="46" t="s">
        <v>524</v>
      </c>
      <c r="D343" s="1" t="s">
        <v>232</v>
      </c>
      <c r="E343" s="41"/>
      <c r="F343" s="41"/>
      <c r="G343" s="41">
        <v>4</v>
      </c>
      <c r="H343" s="67">
        <f>+E343*F343+G343</f>
        <v>4</v>
      </c>
      <c r="I343" s="19">
        <v>149.27000000000001</v>
      </c>
      <c r="J343" s="20">
        <f>+H343*I343</f>
        <v>597.08000000000004</v>
      </c>
      <c r="K343" s="2"/>
    </row>
    <row r="344" spans="1:12" x14ac:dyDescent="0.25">
      <c r="A344" s="46">
        <v>42454</v>
      </c>
      <c r="B344" s="46">
        <v>42454</v>
      </c>
      <c r="C344" s="46" t="s">
        <v>525</v>
      </c>
      <c r="D344" s="1" t="s">
        <v>231</v>
      </c>
      <c r="E344" s="17"/>
      <c r="F344" s="17"/>
      <c r="G344" s="17">
        <v>4</v>
      </c>
      <c r="H344" s="67">
        <f>+E344*F344+G344</f>
        <v>4</v>
      </c>
      <c r="I344" s="19">
        <v>82.5</v>
      </c>
      <c r="J344" s="20">
        <f>+H344*I344</f>
        <v>330</v>
      </c>
    </row>
    <row r="345" spans="1:12" x14ac:dyDescent="0.25">
      <c r="A345" s="46">
        <v>42454</v>
      </c>
      <c r="B345" s="46">
        <v>42454</v>
      </c>
      <c r="C345" s="46" t="s">
        <v>526</v>
      </c>
      <c r="D345" s="1" t="s">
        <v>230</v>
      </c>
      <c r="E345" s="17"/>
      <c r="F345" s="17"/>
      <c r="G345" s="17">
        <v>1</v>
      </c>
      <c r="H345" s="67">
        <f>+E345*F345+G345</f>
        <v>1</v>
      </c>
      <c r="I345" s="19">
        <v>474.36</v>
      </c>
      <c r="J345" s="20">
        <f>+H345*I345</f>
        <v>474.36</v>
      </c>
      <c r="K345" s="2"/>
    </row>
    <row r="346" spans="1:12" x14ac:dyDescent="0.25">
      <c r="A346" s="46">
        <v>42454</v>
      </c>
      <c r="B346" s="46">
        <v>42454</v>
      </c>
      <c r="C346" s="46" t="s">
        <v>523</v>
      </c>
      <c r="D346" s="1" t="s">
        <v>522</v>
      </c>
      <c r="E346" s="17"/>
      <c r="F346" s="17"/>
      <c r="G346" s="18">
        <v>12</v>
      </c>
      <c r="H346" s="67">
        <f>+E346*F346+G346</f>
        <v>12</v>
      </c>
      <c r="I346" s="19">
        <v>100.1</v>
      </c>
      <c r="J346" s="20">
        <f>+H346*I346</f>
        <v>1201.1999999999998</v>
      </c>
    </row>
    <row r="347" spans="1:12" x14ac:dyDescent="0.25">
      <c r="A347" s="46">
        <v>42454</v>
      </c>
      <c r="B347" s="46">
        <v>42454</v>
      </c>
      <c r="C347" s="46" t="s">
        <v>527</v>
      </c>
      <c r="D347" s="1" t="s">
        <v>229</v>
      </c>
      <c r="E347" s="17"/>
      <c r="F347" s="17"/>
      <c r="G347" s="17">
        <v>4</v>
      </c>
      <c r="H347" s="67">
        <f>+E347*F347+G347</f>
        <v>4</v>
      </c>
      <c r="I347" s="19">
        <v>51</v>
      </c>
      <c r="J347" s="20">
        <f>+H347*I347</f>
        <v>204</v>
      </c>
    </row>
    <row r="348" spans="1:12" x14ac:dyDescent="0.25">
      <c r="A348" s="46">
        <v>42492</v>
      </c>
      <c r="B348" s="46">
        <v>42492</v>
      </c>
      <c r="C348" s="46" t="s">
        <v>528</v>
      </c>
      <c r="D348" s="4" t="s">
        <v>118</v>
      </c>
      <c r="E348" s="17"/>
      <c r="F348" s="17"/>
      <c r="G348" s="18">
        <v>17</v>
      </c>
      <c r="H348" s="67">
        <f>+E348*F348+G348</f>
        <v>17</v>
      </c>
      <c r="I348" s="19">
        <v>455</v>
      </c>
      <c r="J348" s="20">
        <f>+H348*I348</f>
        <v>7735</v>
      </c>
    </row>
    <row r="349" spans="1:12" x14ac:dyDescent="0.25">
      <c r="A349" s="46">
        <v>43054</v>
      </c>
      <c r="B349" s="46">
        <v>43054</v>
      </c>
      <c r="C349" s="46" t="s">
        <v>609</v>
      </c>
      <c r="D349" s="1" t="s">
        <v>608</v>
      </c>
      <c r="E349" s="17"/>
      <c r="F349" s="17"/>
      <c r="G349" s="17">
        <v>52</v>
      </c>
      <c r="H349" s="67">
        <f>+E349*F349+G349</f>
        <v>52</v>
      </c>
      <c r="I349" s="19">
        <v>79</v>
      </c>
      <c r="J349" s="20">
        <f>+H349*I349</f>
        <v>4108</v>
      </c>
      <c r="K349" s="2"/>
    </row>
    <row r="350" spans="1:12" x14ac:dyDescent="0.25">
      <c r="A350" s="46">
        <v>43179</v>
      </c>
      <c r="B350" s="46">
        <v>43179</v>
      </c>
      <c r="C350" s="46" t="s">
        <v>693</v>
      </c>
      <c r="D350" s="1" t="s">
        <v>692</v>
      </c>
      <c r="E350" s="17"/>
      <c r="F350" s="17"/>
      <c r="G350" s="17">
        <v>4</v>
      </c>
      <c r="H350" s="67">
        <f>+E350*F350+G350</f>
        <v>4</v>
      </c>
      <c r="I350" s="19">
        <v>95</v>
      </c>
      <c r="J350" s="20">
        <f>+H350*I350</f>
        <v>380</v>
      </c>
    </row>
    <row r="351" spans="1:12" x14ac:dyDescent="0.25">
      <c r="A351" s="46">
        <v>42986</v>
      </c>
      <c r="B351" s="46">
        <v>42986</v>
      </c>
      <c r="C351" s="46" t="s">
        <v>535</v>
      </c>
      <c r="D351" s="1" t="s">
        <v>534</v>
      </c>
      <c r="E351" s="17"/>
      <c r="F351" s="17"/>
      <c r="G351" s="17">
        <v>3</v>
      </c>
      <c r="H351" s="67">
        <f>+E351*F351+G351</f>
        <v>3</v>
      </c>
      <c r="I351" s="19">
        <v>53</v>
      </c>
      <c r="J351" s="20">
        <f>+H351*I351</f>
        <v>159</v>
      </c>
    </row>
    <row r="352" spans="1:12" x14ac:dyDescent="0.25">
      <c r="A352" s="46">
        <v>42492</v>
      </c>
      <c r="B352" s="46">
        <v>42492</v>
      </c>
      <c r="C352" s="46" t="s">
        <v>529</v>
      </c>
      <c r="D352" s="4" t="s">
        <v>181</v>
      </c>
      <c r="E352" s="41"/>
      <c r="F352" s="41"/>
      <c r="G352" s="43">
        <v>17</v>
      </c>
      <c r="H352" s="67">
        <f>+E352*F352+G352</f>
        <v>17</v>
      </c>
      <c r="I352" s="19">
        <v>350</v>
      </c>
      <c r="J352" s="20">
        <f>+H352*I352</f>
        <v>5950</v>
      </c>
    </row>
    <row r="353" spans="1:10" x14ac:dyDescent="0.25">
      <c r="A353" s="46">
        <v>42130</v>
      </c>
      <c r="B353" s="46">
        <v>42130</v>
      </c>
      <c r="C353" s="46" t="s">
        <v>530</v>
      </c>
      <c r="D353" s="4" t="s">
        <v>119</v>
      </c>
      <c r="E353" s="17"/>
      <c r="F353" s="17"/>
      <c r="G353" s="18">
        <v>3</v>
      </c>
      <c r="H353" s="68">
        <f>+E353*F353+G353</f>
        <v>3</v>
      </c>
      <c r="I353" s="21">
        <v>125</v>
      </c>
      <c r="J353" s="20">
        <f>+H353*I353</f>
        <v>375</v>
      </c>
    </row>
    <row r="354" spans="1:10" customFormat="1" x14ac:dyDescent="0.25">
      <c r="A354" s="1"/>
      <c r="B354" s="1"/>
      <c r="C354" s="1"/>
      <c r="D354" s="10" t="s">
        <v>120</v>
      </c>
      <c r="E354" s="22"/>
      <c r="F354" s="22"/>
      <c r="G354" s="22"/>
      <c r="H354" s="69"/>
      <c r="I354" s="22"/>
      <c r="J354" s="22">
        <f>SUM(J5:J353)</f>
        <v>1580920.54</v>
      </c>
    </row>
    <row r="362" spans="1:10" x14ac:dyDescent="0.25">
      <c r="B362" s="72" t="s">
        <v>247</v>
      </c>
      <c r="C362" s="72"/>
      <c r="D362" s="25" t="s">
        <v>298</v>
      </c>
    </row>
    <row r="363" spans="1:10" x14ac:dyDescent="0.25">
      <c r="D363" s="45" t="s">
        <v>249</v>
      </c>
    </row>
  </sheetData>
  <autoFilter ref="A4:J354"/>
  <sortState ref="A5:J353">
    <sortCondition ref="D5:D353"/>
  </sortState>
  <mergeCells count="4">
    <mergeCell ref="B362:C362"/>
    <mergeCell ref="A1:J1"/>
    <mergeCell ref="A2:J2"/>
    <mergeCell ref="A3:J3"/>
  </mergeCells>
  <pageMargins left="0.15748031496062992" right="0" top="0.19685039370078741" bottom="0.51181102362204722" header="0.31496062992125984" footer="0.31496062992125984"/>
  <pageSetup scale="80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"/>
  <sheetViews>
    <sheetView workbookViewId="0">
      <pane ySplit="2" topLeftCell="A3" activePane="bottomLeft" state="frozen"/>
      <selection pane="bottomLeft" activeCell="B33" sqref="B33"/>
    </sheetView>
  </sheetViews>
  <sheetFormatPr baseColWidth="10" defaultRowHeight="15" x14ac:dyDescent="0.25"/>
  <cols>
    <col min="1" max="1" width="4.28515625" style="64" customWidth="1"/>
    <col min="2" max="2" width="59.5703125" customWidth="1"/>
    <col min="3" max="3" width="12.85546875" hidden="1" customWidth="1"/>
    <col min="4" max="4" width="10" hidden="1" customWidth="1"/>
    <col min="5" max="5" width="4.7109375" hidden="1" customWidth="1"/>
    <col min="6" max="6" width="12" customWidth="1"/>
    <col min="7" max="7" width="13" customWidth="1"/>
    <col min="8" max="8" width="13.28515625" customWidth="1"/>
  </cols>
  <sheetData>
    <row r="1" spans="1:11" s="3" customFormat="1" ht="21" x14ac:dyDescent="0.25">
      <c r="A1" s="25"/>
      <c r="B1" s="73"/>
      <c r="C1" s="73"/>
      <c r="D1" s="73"/>
      <c r="E1" s="73"/>
      <c r="F1" s="73"/>
      <c r="G1" s="73"/>
      <c r="H1" s="73"/>
      <c r="I1" s="60"/>
      <c r="J1" s="60"/>
      <c r="K1" s="60"/>
    </row>
    <row r="2" spans="1:11" s="3" customFormat="1" ht="21" x14ac:dyDescent="0.25">
      <c r="A2" s="25"/>
      <c r="B2" s="73"/>
      <c r="C2" s="73"/>
      <c r="D2" s="73"/>
      <c r="E2" s="73"/>
      <c r="F2" s="73"/>
      <c r="G2" s="73"/>
      <c r="H2" s="73"/>
      <c r="I2" s="60"/>
      <c r="J2" s="60"/>
      <c r="K2" s="60"/>
    </row>
    <row r="3" spans="1:11" s="25" customFormat="1" ht="51.75" customHeight="1" x14ac:dyDescent="0.25">
      <c r="A3" s="5"/>
      <c r="B3" s="6"/>
      <c r="C3" s="6"/>
      <c r="D3" s="6"/>
      <c r="E3" s="6"/>
      <c r="F3" s="6"/>
      <c r="G3" s="7"/>
      <c r="H3" s="8"/>
      <c r="I3" s="9"/>
    </row>
    <row r="4" spans="1:11" s="25" customFormat="1" ht="15" customHeight="1" x14ac:dyDescent="0.25">
      <c r="A4" s="5"/>
      <c r="B4" s="1"/>
      <c r="C4" s="17"/>
      <c r="D4" s="17"/>
      <c r="E4" s="17"/>
      <c r="F4" s="17"/>
      <c r="G4" s="19"/>
      <c r="H4" s="20"/>
      <c r="I4" s="9"/>
    </row>
    <row r="5" spans="1:11" s="3" customFormat="1" x14ac:dyDescent="0.25">
      <c r="A5" s="5"/>
      <c r="B5" s="1"/>
      <c r="C5" s="17"/>
      <c r="D5" s="17"/>
      <c r="E5" s="17"/>
      <c r="F5" s="17"/>
      <c r="G5" s="19"/>
      <c r="H5" s="20"/>
      <c r="I5" s="2"/>
    </row>
    <row r="6" spans="1:11" s="3" customFormat="1" x14ac:dyDescent="0.25">
      <c r="A6" s="5"/>
      <c r="B6" s="1"/>
      <c r="C6" s="17"/>
      <c r="D6" s="17"/>
      <c r="E6" s="17"/>
      <c r="F6" s="17"/>
      <c r="G6" s="19"/>
      <c r="H6" s="20"/>
      <c r="I6" s="2"/>
    </row>
    <row r="7" spans="1:11" s="3" customFormat="1" x14ac:dyDescent="0.25">
      <c r="A7" s="5"/>
      <c r="B7" s="1"/>
      <c r="C7" s="17"/>
      <c r="D7" s="17"/>
      <c r="E7" s="17"/>
      <c r="F7" s="17"/>
      <c r="G7" s="19"/>
      <c r="H7" s="20"/>
      <c r="I7" s="2"/>
    </row>
    <row r="8" spans="1:11" s="3" customFormat="1" x14ac:dyDescent="0.25">
      <c r="A8" s="5"/>
      <c r="B8" s="1"/>
      <c r="C8" s="17"/>
      <c r="D8" s="17"/>
      <c r="E8" s="17"/>
      <c r="F8" s="17"/>
      <c r="G8" s="19"/>
      <c r="H8" s="20"/>
      <c r="I8" s="2"/>
    </row>
    <row r="9" spans="1:11" s="3" customFormat="1" x14ac:dyDescent="0.25">
      <c r="A9" s="5"/>
      <c r="B9" s="1"/>
      <c r="C9" s="17"/>
      <c r="D9" s="17"/>
      <c r="E9" s="17"/>
      <c r="F9" s="17"/>
      <c r="G9" s="19"/>
      <c r="H9" s="20"/>
      <c r="I9" s="2"/>
    </row>
    <row r="10" spans="1:11" s="3" customFormat="1" x14ac:dyDescent="0.25">
      <c r="A10" s="5"/>
      <c r="B10" s="1"/>
      <c r="C10" s="17"/>
      <c r="D10" s="17"/>
      <c r="E10" s="17"/>
      <c r="F10" s="17"/>
      <c r="G10" s="19"/>
      <c r="H10" s="20"/>
      <c r="I10" s="2"/>
    </row>
    <row r="11" spans="1:11" s="16" customFormat="1" x14ac:dyDescent="0.25">
      <c r="A11" s="5"/>
      <c r="B11" s="1"/>
      <c r="C11" s="17"/>
      <c r="D11" s="17"/>
      <c r="E11" s="17"/>
      <c r="F11" s="17"/>
      <c r="G11" s="19"/>
      <c r="H11" s="20"/>
      <c r="I11" s="12"/>
    </row>
    <row r="12" spans="1:11" s="3" customFormat="1" x14ac:dyDescent="0.25">
      <c r="A12" s="5"/>
      <c r="B12" s="1"/>
      <c r="C12" s="17"/>
      <c r="D12" s="17"/>
      <c r="E12" s="17"/>
      <c r="F12" s="17"/>
      <c r="G12" s="19"/>
      <c r="H12" s="20"/>
      <c r="I12" s="2"/>
    </row>
    <row r="13" spans="1:11" s="3" customFormat="1" x14ac:dyDescent="0.25">
      <c r="A13" s="5"/>
      <c r="B13" s="1"/>
      <c r="C13" s="17"/>
      <c r="D13" s="17"/>
      <c r="E13" s="17"/>
      <c r="F13" s="17"/>
      <c r="G13" s="19"/>
      <c r="H13" s="20"/>
      <c r="I13" s="2"/>
    </row>
    <row r="14" spans="1:11" x14ac:dyDescent="0.25">
      <c r="A14" s="5"/>
      <c r="B14" s="1"/>
      <c r="C14" s="17"/>
      <c r="D14" s="17"/>
      <c r="E14" s="17"/>
      <c r="F14" s="17"/>
      <c r="G14" s="19"/>
      <c r="H14" s="20"/>
      <c r="I14" s="11"/>
    </row>
    <row r="15" spans="1:11" s="3" customFormat="1" x14ac:dyDescent="0.25">
      <c r="A15" s="5"/>
      <c r="B15" s="1"/>
      <c r="C15" s="17"/>
      <c r="D15" s="17"/>
      <c r="E15" s="17"/>
      <c r="F15" s="17"/>
      <c r="G15" s="19"/>
      <c r="H15" s="20"/>
      <c r="I15" s="2"/>
    </row>
    <row r="16" spans="1:11" s="3" customFormat="1" x14ac:dyDescent="0.25">
      <c r="A16" s="5"/>
      <c r="B16" s="1"/>
      <c r="C16" s="17"/>
      <c r="D16" s="17"/>
      <c r="E16" s="17"/>
      <c r="F16" s="17"/>
      <c r="G16" s="19"/>
      <c r="H16" s="20"/>
      <c r="I16" s="2"/>
    </row>
    <row r="17" spans="1:9" s="3" customFormat="1" x14ac:dyDescent="0.25">
      <c r="A17" s="5"/>
      <c r="B17" s="1"/>
      <c r="C17" s="17"/>
      <c r="D17" s="17"/>
      <c r="E17" s="17"/>
      <c r="F17" s="17"/>
      <c r="G17" s="19"/>
      <c r="H17" s="20"/>
      <c r="I17" s="2"/>
    </row>
    <row r="18" spans="1:9" x14ac:dyDescent="0.25">
      <c r="A18" s="5"/>
      <c r="B18" s="1"/>
      <c r="C18" s="17"/>
      <c r="D18" s="17"/>
      <c r="E18" s="17"/>
      <c r="F18" s="17"/>
      <c r="G18" s="19"/>
      <c r="H18" s="20"/>
      <c r="I18" s="11"/>
    </row>
    <row r="19" spans="1:9" s="3" customFormat="1" x14ac:dyDescent="0.25">
      <c r="A19" s="5"/>
      <c r="B19" s="1"/>
      <c r="C19" s="17"/>
      <c r="D19" s="17"/>
      <c r="E19" s="17"/>
      <c r="F19" s="17"/>
      <c r="G19" s="19"/>
      <c r="H19" s="20"/>
      <c r="I19" s="2"/>
    </row>
    <row r="20" spans="1:9" s="3" customFormat="1" x14ac:dyDescent="0.25">
      <c r="A20" s="5"/>
      <c r="B20" s="1"/>
      <c r="C20" s="17"/>
      <c r="D20" s="17"/>
      <c r="E20" s="17"/>
      <c r="F20" s="17"/>
      <c r="G20" s="19"/>
      <c r="H20" s="20"/>
      <c r="I20" s="2"/>
    </row>
    <row r="21" spans="1:9" s="3" customFormat="1" x14ac:dyDescent="0.25">
      <c r="A21" s="5"/>
      <c r="B21" s="1"/>
      <c r="C21" s="17"/>
      <c r="D21" s="17"/>
      <c r="E21" s="17"/>
      <c r="F21" s="17"/>
      <c r="G21" s="19"/>
      <c r="H21" s="20"/>
      <c r="I21" s="2"/>
    </row>
    <row r="22" spans="1:9" s="3" customFormat="1" x14ac:dyDescent="0.25">
      <c r="A22" s="5"/>
      <c r="B22" s="1"/>
      <c r="C22" s="17"/>
      <c r="D22" s="17"/>
      <c r="E22" s="17"/>
      <c r="F22" s="17"/>
      <c r="G22" s="19"/>
      <c r="H22" s="20"/>
      <c r="I22" s="2"/>
    </row>
    <row r="23" spans="1:9" s="3" customFormat="1" x14ac:dyDescent="0.25">
      <c r="A23" s="5"/>
      <c r="B23" s="1"/>
      <c r="C23" s="17"/>
      <c r="D23" s="17"/>
      <c r="E23" s="17"/>
      <c r="F23" s="17"/>
      <c r="G23" s="19"/>
      <c r="H23" s="20"/>
      <c r="I23" s="2"/>
    </row>
    <row r="24" spans="1:9" s="3" customFormat="1" x14ac:dyDescent="0.25">
      <c r="A24" s="5"/>
      <c r="B24" s="1"/>
      <c r="C24" s="17"/>
      <c r="D24" s="17"/>
      <c r="E24" s="17"/>
      <c r="F24" s="17"/>
      <c r="G24" s="19"/>
      <c r="H24" s="20"/>
      <c r="I24" s="2"/>
    </row>
    <row r="25" spans="1:9" s="3" customFormat="1" x14ac:dyDescent="0.25">
      <c r="A25" s="5"/>
      <c r="B25" s="1"/>
      <c r="C25" s="17"/>
      <c r="D25" s="17"/>
      <c r="E25" s="17"/>
      <c r="F25" s="17"/>
      <c r="G25" s="19"/>
      <c r="H25" s="20"/>
      <c r="I25" s="2"/>
    </row>
    <row r="26" spans="1:9" s="3" customFormat="1" x14ac:dyDescent="0.25">
      <c r="A26" s="5"/>
      <c r="B26" s="1"/>
      <c r="C26" s="17"/>
      <c r="D26" s="17"/>
      <c r="E26" s="17"/>
      <c r="F26" s="17"/>
      <c r="G26" s="19"/>
      <c r="H26" s="20"/>
      <c r="I26" s="2"/>
    </row>
    <row r="27" spans="1:9" s="3" customFormat="1" x14ac:dyDescent="0.25">
      <c r="A27" s="5"/>
      <c r="B27" s="1"/>
      <c r="C27" s="17"/>
      <c r="D27" s="17"/>
      <c r="E27" s="17"/>
      <c r="F27" s="17"/>
      <c r="G27" s="19"/>
      <c r="H27" s="20"/>
    </row>
    <row r="28" spans="1:9" s="3" customFormat="1" x14ac:dyDescent="0.25">
      <c r="A28" s="5"/>
      <c r="B28" s="1"/>
      <c r="C28" s="41"/>
      <c r="D28" s="41"/>
      <c r="E28" s="41"/>
      <c r="F28" s="17"/>
      <c r="G28" s="19"/>
      <c r="H28" s="20"/>
      <c r="I28" s="2"/>
    </row>
    <row r="29" spans="1:9" s="3" customFormat="1" x14ac:dyDescent="0.25">
      <c r="A29" s="5"/>
      <c r="B29" s="1"/>
      <c r="C29" s="41"/>
      <c r="D29" s="41"/>
      <c r="E29" s="41"/>
      <c r="F29" s="17"/>
      <c r="G29" s="19"/>
      <c r="H29" s="20"/>
      <c r="I29" s="2"/>
    </row>
    <row r="30" spans="1:9" s="3" customFormat="1" x14ac:dyDescent="0.25">
      <c r="A30" s="5"/>
      <c r="B30" s="1"/>
      <c r="C30" s="41"/>
      <c r="D30" s="41"/>
      <c r="E30" s="41"/>
      <c r="F30" s="17"/>
      <c r="G30" s="19"/>
      <c r="H30" s="20"/>
      <c r="I30" s="2"/>
    </row>
    <row r="31" spans="1:9" s="3" customFormat="1" x14ac:dyDescent="0.25">
      <c r="A31" s="5"/>
      <c r="B31" s="1"/>
      <c r="C31" s="41"/>
      <c r="D31" s="41"/>
      <c r="E31" s="41"/>
      <c r="F31" s="17"/>
      <c r="G31" s="19"/>
      <c r="H31" s="20"/>
      <c r="I31" s="2"/>
    </row>
    <row r="32" spans="1:9" s="3" customFormat="1" x14ac:dyDescent="0.25">
      <c r="A32" s="5"/>
      <c r="B32" s="1"/>
      <c r="C32" s="17"/>
      <c r="D32" s="17"/>
      <c r="E32" s="17"/>
      <c r="F32" s="17"/>
      <c r="G32" s="19"/>
      <c r="H32" s="20"/>
      <c r="I32" s="2"/>
    </row>
    <row r="33" spans="1:9" s="3" customFormat="1" x14ac:dyDescent="0.25">
      <c r="A33" s="5"/>
      <c r="B33" s="1"/>
      <c r="C33" s="17"/>
      <c r="D33" s="17"/>
      <c r="E33" s="17"/>
      <c r="F33" s="17"/>
      <c r="G33" s="19"/>
      <c r="H33" s="20"/>
      <c r="I33" s="2"/>
    </row>
    <row r="34" spans="1:9" s="3" customFormat="1" x14ac:dyDescent="0.25">
      <c r="A34" s="5"/>
      <c r="B34" s="1"/>
      <c r="C34" s="17"/>
      <c r="D34" s="17"/>
      <c r="E34" s="17"/>
      <c r="F34" s="17"/>
      <c r="G34" s="19"/>
      <c r="H34" s="20"/>
    </row>
    <row r="35" spans="1:9" s="3" customFormat="1" x14ac:dyDescent="0.25">
      <c r="A35" s="5"/>
      <c r="B35" s="1"/>
      <c r="C35" s="17"/>
      <c r="D35" s="17"/>
      <c r="E35" s="17"/>
      <c r="F35" s="17"/>
      <c r="G35" s="19"/>
      <c r="H35" s="20"/>
      <c r="I35" s="2"/>
    </row>
    <row r="36" spans="1:9" s="3" customFormat="1" x14ac:dyDescent="0.25">
      <c r="A36" s="5"/>
      <c r="B36" s="1"/>
      <c r="C36" s="17"/>
      <c r="D36" s="17"/>
      <c r="E36" s="17"/>
      <c r="F36" s="17"/>
      <c r="G36" s="19"/>
      <c r="H36" s="20"/>
      <c r="I36" s="2"/>
    </row>
    <row r="37" spans="1:9" s="3" customFormat="1" x14ac:dyDescent="0.25">
      <c r="A37" s="5"/>
      <c r="B37" s="1"/>
      <c r="C37" s="17"/>
      <c r="D37" s="17"/>
      <c r="E37" s="17"/>
      <c r="F37" s="17"/>
      <c r="G37" s="19"/>
      <c r="H37" s="20"/>
      <c r="I37" s="2"/>
    </row>
    <row r="38" spans="1:9" s="3" customFormat="1" x14ac:dyDescent="0.25">
      <c r="A38" s="5"/>
      <c r="B38" s="1"/>
      <c r="C38" s="17"/>
      <c r="D38" s="17"/>
      <c r="E38" s="17"/>
      <c r="F38" s="17"/>
      <c r="G38" s="19"/>
      <c r="H38" s="20"/>
      <c r="I38" s="2"/>
    </row>
    <row r="39" spans="1:9" s="3" customFormat="1" x14ac:dyDescent="0.25">
      <c r="A39" s="5"/>
      <c r="B39" s="1"/>
      <c r="C39" s="17"/>
      <c r="D39" s="17"/>
      <c r="E39" s="17"/>
      <c r="F39" s="17"/>
      <c r="G39" s="19"/>
      <c r="H39" s="20"/>
      <c r="I39" s="2"/>
    </row>
    <row r="40" spans="1:9" s="3" customFormat="1" x14ac:dyDescent="0.25">
      <c r="A40" s="5"/>
      <c r="B40" s="1"/>
      <c r="C40" s="17"/>
      <c r="D40" s="17"/>
      <c r="E40" s="17"/>
      <c r="F40" s="17"/>
      <c r="G40" s="19"/>
      <c r="H40" s="20"/>
    </row>
    <row r="41" spans="1:9" s="3" customFormat="1" x14ac:dyDescent="0.25">
      <c r="A41" s="5"/>
      <c r="B41" s="1"/>
      <c r="C41" s="17"/>
      <c r="D41" s="17"/>
      <c r="E41" s="17"/>
      <c r="F41" s="17"/>
      <c r="G41" s="19"/>
      <c r="H41" s="20"/>
    </row>
    <row r="42" spans="1:9" s="3" customFormat="1" x14ac:dyDescent="0.25">
      <c r="A42" s="5"/>
      <c r="B42" s="1"/>
      <c r="C42" s="17"/>
      <c r="D42" s="17"/>
      <c r="E42" s="17"/>
      <c r="F42" s="17"/>
      <c r="G42" s="19"/>
      <c r="H42" s="20"/>
    </row>
    <row r="43" spans="1:9" s="3" customFormat="1" x14ac:dyDescent="0.25">
      <c r="A43" s="5"/>
      <c r="B43" s="1"/>
      <c r="C43" s="17"/>
      <c r="D43" s="17"/>
      <c r="E43" s="17"/>
      <c r="F43" s="17"/>
      <c r="G43" s="19"/>
      <c r="H43" s="20"/>
    </row>
    <row r="44" spans="1:9" s="3" customFormat="1" x14ac:dyDescent="0.25">
      <c r="A44" s="5"/>
      <c r="B44" s="1"/>
      <c r="C44" s="17"/>
      <c r="D44" s="17"/>
      <c r="E44" s="17"/>
      <c r="F44" s="17"/>
      <c r="G44" s="19"/>
      <c r="H44" s="20"/>
    </row>
    <row r="45" spans="1:9" s="3" customFormat="1" x14ac:dyDescent="0.25">
      <c r="A45" s="5"/>
      <c r="B45" s="1"/>
      <c r="C45" s="17"/>
      <c r="D45" s="17"/>
      <c r="E45" s="17"/>
      <c r="F45" s="17"/>
      <c r="G45" s="19"/>
      <c r="H45" s="20"/>
    </row>
    <row r="46" spans="1:9" s="3" customFormat="1" x14ac:dyDescent="0.25">
      <c r="A46" s="5"/>
      <c r="B46" s="1"/>
      <c r="C46" s="17"/>
      <c r="D46" s="17"/>
      <c r="E46" s="17"/>
      <c r="F46" s="17"/>
      <c r="G46" s="19"/>
      <c r="H46" s="20"/>
    </row>
    <row r="47" spans="1:9" s="3" customFormat="1" x14ac:dyDescent="0.25">
      <c r="A47" s="5"/>
      <c r="B47" s="1"/>
      <c r="C47" s="17"/>
      <c r="D47" s="17"/>
      <c r="E47" s="17"/>
      <c r="F47" s="17"/>
      <c r="G47" s="19"/>
      <c r="H47" s="20"/>
    </row>
    <row r="48" spans="1:9" s="3" customFormat="1" x14ac:dyDescent="0.25">
      <c r="A48" s="5"/>
      <c r="B48" s="1"/>
      <c r="C48" s="17"/>
      <c r="D48" s="17"/>
      <c r="E48" s="17"/>
      <c r="F48" s="17"/>
      <c r="G48" s="19"/>
      <c r="H48" s="20"/>
    </row>
    <row r="49" spans="1:8" s="3" customFormat="1" x14ac:dyDescent="0.25">
      <c r="A49" s="5"/>
      <c r="B49" s="1"/>
      <c r="C49" s="17"/>
      <c r="D49" s="17"/>
      <c r="E49" s="17"/>
      <c r="F49" s="17"/>
      <c r="G49" s="19"/>
      <c r="H49" s="20"/>
    </row>
    <row r="50" spans="1:8" s="3" customFormat="1" x14ac:dyDescent="0.25">
      <c r="A50" s="5"/>
      <c r="B50" s="1"/>
      <c r="C50" s="17"/>
      <c r="D50" s="17"/>
      <c r="E50" s="17"/>
      <c r="F50" s="17"/>
      <c r="G50" s="19"/>
      <c r="H50" s="20"/>
    </row>
    <row r="51" spans="1:8" s="3" customFormat="1" x14ac:dyDescent="0.25">
      <c r="A51" s="5"/>
      <c r="B51" s="1"/>
      <c r="C51" s="17"/>
      <c r="D51" s="17"/>
      <c r="E51" s="17"/>
      <c r="F51" s="17"/>
      <c r="G51" s="19"/>
      <c r="H51" s="20"/>
    </row>
    <row r="52" spans="1:8" s="3" customFormat="1" x14ac:dyDescent="0.25">
      <c r="A52" s="5"/>
      <c r="B52" s="1"/>
      <c r="C52" s="17"/>
      <c r="D52" s="17"/>
      <c r="E52" s="17"/>
      <c r="F52" s="17"/>
      <c r="G52" s="19"/>
      <c r="H52" s="20"/>
    </row>
    <row r="53" spans="1:8" s="3" customFormat="1" x14ac:dyDescent="0.25">
      <c r="A53" s="5"/>
      <c r="B53" s="1"/>
      <c r="C53" s="17"/>
      <c r="D53" s="17"/>
      <c r="E53" s="17"/>
      <c r="F53" s="17"/>
      <c r="G53" s="19"/>
      <c r="H53" s="20"/>
    </row>
    <row r="54" spans="1:8" s="3" customFormat="1" x14ac:dyDescent="0.25">
      <c r="A54" s="5"/>
      <c r="B54" s="1"/>
      <c r="C54" s="17"/>
      <c r="D54" s="17"/>
      <c r="E54" s="17"/>
      <c r="F54" s="17"/>
      <c r="G54" s="19"/>
      <c r="H54" s="20"/>
    </row>
    <row r="55" spans="1:8" s="3" customFormat="1" x14ac:dyDescent="0.25">
      <c r="A55" s="5"/>
      <c r="B55" s="1"/>
      <c r="C55" s="17"/>
      <c r="D55" s="17"/>
      <c r="E55" s="17"/>
      <c r="F55" s="17"/>
      <c r="G55" s="19"/>
      <c r="H55" s="20"/>
    </row>
    <row r="56" spans="1:8" s="61" customFormat="1" x14ac:dyDescent="0.25">
      <c r="A56" s="65"/>
      <c r="B56" s="62"/>
      <c r="C56" s="62"/>
      <c r="D56" s="62"/>
      <c r="E56" s="62"/>
      <c r="F56" s="63"/>
      <c r="G56" s="63"/>
      <c r="H56" s="63"/>
    </row>
    <row r="57" spans="1:8" x14ac:dyDescent="0.25">
      <c r="B57" s="37"/>
      <c r="C57" s="37"/>
      <c r="D57" s="37"/>
      <c r="E57" s="37"/>
      <c r="F57" s="31"/>
      <c r="G57" s="39"/>
      <c r="H57" s="11"/>
    </row>
    <row r="58" spans="1:8" x14ac:dyDescent="0.25">
      <c r="B58" s="37"/>
      <c r="C58" s="37"/>
      <c r="D58" s="37"/>
      <c r="E58" s="37"/>
      <c r="F58" s="31"/>
      <c r="G58" s="39"/>
      <c r="H58" s="11"/>
    </row>
    <row r="59" spans="1:8" x14ac:dyDescent="0.25">
      <c r="B59" s="37"/>
      <c r="C59" s="37"/>
      <c r="D59" s="37"/>
      <c r="E59" s="37"/>
      <c r="F59" s="31"/>
      <c r="G59" s="39"/>
      <c r="H59" s="11"/>
    </row>
    <row r="60" spans="1:8" x14ac:dyDescent="0.25">
      <c r="B60" s="37"/>
      <c r="C60" s="37"/>
      <c r="D60" s="37"/>
      <c r="E60" s="37"/>
      <c r="F60" s="31"/>
      <c r="G60" s="39"/>
      <c r="H60" s="11"/>
    </row>
    <row r="61" spans="1:8" x14ac:dyDescent="0.25">
      <c r="B61" s="37"/>
      <c r="C61" s="37"/>
      <c r="D61" s="37"/>
      <c r="E61" s="37"/>
      <c r="F61" s="31"/>
      <c r="G61" s="39"/>
      <c r="H61" s="11"/>
    </row>
    <row r="62" spans="1:8" x14ac:dyDescent="0.25">
      <c r="B62" s="37"/>
      <c r="C62" s="37"/>
      <c r="D62" s="37"/>
      <c r="E62" s="37"/>
      <c r="F62" s="31"/>
      <c r="G62" s="39"/>
      <c r="H62" s="11"/>
    </row>
    <row r="63" spans="1:8" x14ac:dyDescent="0.25">
      <c r="B63" s="37"/>
      <c r="C63" s="37"/>
      <c r="D63" s="37"/>
      <c r="E63" s="37"/>
      <c r="F63" s="31"/>
      <c r="G63" s="39"/>
      <c r="H63" s="11"/>
    </row>
    <row r="64" spans="1:8" x14ac:dyDescent="0.25">
      <c r="B64" s="37"/>
      <c r="C64" s="37"/>
      <c r="D64" s="37"/>
      <c r="E64" s="37"/>
      <c r="F64" s="31"/>
      <c r="G64" s="39"/>
      <c r="H64" s="11"/>
    </row>
    <row r="65" spans="2:8" x14ac:dyDescent="0.25">
      <c r="B65" s="37"/>
      <c r="C65" s="37"/>
      <c r="D65" s="37"/>
      <c r="E65" s="37"/>
      <c r="F65" s="31"/>
      <c r="G65" s="39"/>
      <c r="H65" s="11"/>
    </row>
    <row r="66" spans="2:8" x14ac:dyDescent="0.25">
      <c r="B66" s="37"/>
      <c r="C66" s="37"/>
      <c r="D66" s="37"/>
      <c r="E66" s="37"/>
      <c r="F66" s="31"/>
      <c r="G66" s="39"/>
      <c r="H66" s="11"/>
    </row>
    <row r="67" spans="2:8" x14ac:dyDescent="0.25">
      <c r="B67" s="37"/>
      <c r="C67" s="37"/>
      <c r="D67" s="37"/>
      <c r="E67" s="37"/>
      <c r="F67" s="31"/>
      <c r="G67" s="39"/>
      <c r="H67" s="11"/>
    </row>
    <row r="68" spans="2:8" x14ac:dyDescent="0.25">
      <c r="B68" s="37"/>
      <c r="C68" s="37"/>
      <c r="D68" s="37"/>
      <c r="E68" s="37"/>
      <c r="F68" s="31"/>
      <c r="G68" s="39"/>
      <c r="H68" s="11"/>
    </row>
    <row r="69" spans="2:8" x14ac:dyDescent="0.25">
      <c r="B69" s="37"/>
      <c r="C69" s="37"/>
      <c r="D69" s="37"/>
      <c r="E69" s="37"/>
      <c r="F69" s="31"/>
      <c r="G69" s="39"/>
      <c r="H69" s="11"/>
    </row>
    <row r="70" spans="2:8" x14ac:dyDescent="0.25">
      <c r="B70" s="37"/>
      <c r="C70" s="37"/>
      <c r="D70" s="37"/>
      <c r="E70" s="37"/>
      <c r="F70" s="31"/>
      <c r="G70" s="39"/>
      <c r="H70" s="11"/>
    </row>
    <row r="71" spans="2:8" x14ac:dyDescent="0.25">
      <c r="B71" s="37"/>
      <c r="C71" s="37"/>
      <c r="D71" s="37"/>
      <c r="E71" s="37"/>
      <c r="F71" s="31"/>
      <c r="G71" s="39"/>
      <c r="H71" s="11"/>
    </row>
    <row r="72" spans="2:8" x14ac:dyDescent="0.25">
      <c r="B72" s="37"/>
      <c r="C72" s="37"/>
      <c r="D72" s="37"/>
      <c r="E72" s="37"/>
      <c r="F72" s="31"/>
      <c r="G72" s="39"/>
      <c r="H72" s="11"/>
    </row>
    <row r="73" spans="2:8" x14ac:dyDescent="0.25">
      <c r="B73" s="37"/>
      <c r="C73" s="37"/>
      <c r="D73" s="37"/>
      <c r="E73" s="37"/>
      <c r="F73" s="31"/>
      <c r="G73" s="39"/>
      <c r="H73" s="11"/>
    </row>
    <row r="74" spans="2:8" x14ac:dyDescent="0.25">
      <c r="B74" s="37"/>
      <c r="C74" s="37"/>
      <c r="D74" s="37"/>
      <c r="E74" s="37"/>
      <c r="F74" s="31"/>
      <c r="G74" s="39"/>
      <c r="H74" s="11"/>
    </row>
    <row r="75" spans="2:8" x14ac:dyDescent="0.25">
      <c r="B75" s="37"/>
      <c r="C75" s="37"/>
      <c r="D75" s="37"/>
      <c r="E75" s="37"/>
      <c r="F75" s="31"/>
      <c r="G75" s="39"/>
      <c r="H75" s="11"/>
    </row>
    <row r="76" spans="2:8" x14ac:dyDescent="0.25">
      <c r="B76" s="37"/>
      <c r="C76" s="37"/>
      <c r="D76" s="37"/>
      <c r="E76" s="37"/>
      <c r="F76" s="31"/>
      <c r="G76" s="39"/>
      <c r="H76" s="11"/>
    </row>
    <row r="77" spans="2:8" x14ac:dyDescent="0.25">
      <c r="B77" s="37"/>
      <c r="C77" s="37"/>
      <c r="D77" s="37"/>
      <c r="E77" s="37"/>
      <c r="F77" s="31"/>
      <c r="G77" s="39"/>
      <c r="H77" s="11"/>
    </row>
    <row r="78" spans="2:8" x14ac:dyDescent="0.25">
      <c r="B78" s="37"/>
      <c r="C78" s="37"/>
      <c r="D78" s="37"/>
      <c r="E78" s="37"/>
      <c r="F78" s="31"/>
      <c r="G78" s="39"/>
      <c r="H78" s="11"/>
    </row>
    <row r="79" spans="2:8" x14ac:dyDescent="0.25">
      <c r="B79" s="37"/>
      <c r="C79" s="37"/>
      <c r="D79" s="37"/>
      <c r="E79" s="37"/>
      <c r="F79" s="31"/>
      <c r="G79" s="39"/>
      <c r="H79" s="11"/>
    </row>
    <row r="80" spans="2:8" x14ac:dyDescent="0.25">
      <c r="B80" s="37"/>
      <c r="C80" s="37"/>
      <c r="D80" s="37"/>
      <c r="E80" s="37"/>
      <c r="F80" s="31"/>
      <c r="G80" s="39"/>
      <c r="H80" s="2"/>
    </row>
    <row r="81" spans="2:10" x14ac:dyDescent="0.25">
      <c r="B81" s="37"/>
      <c r="C81" s="37"/>
      <c r="D81" s="37"/>
      <c r="E81" s="37"/>
      <c r="F81" s="31"/>
      <c r="G81" s="39"/>
      <c r="H81" s="11"/>
    </row>
    <row r="82" spans="2:10" x14ac:dyDescent="0.25">
      <c r="B82" s="37"/>
      <c r="C82" s="37"/>
      <c r="D82" s="37"/>
      <c r="E82" s="37"/>
      <c r="F82" s="31"/>
      <c r="G82" s="39"/>
      <c r="H82" s="2"/>
    </row>
    <row r="83" spans="2:10" x14ac:dyDescent="0.25">
      <c r="B83" s="37"/>
      <c r="C83" s="37"/>
      <c r="D83" s="37"/>
      <c r="E83" s="37"/>
      <c r="F83" s="31"/>
      <c r="G83" s="39"/>
      <c r="H83" s="11"/>
    </row>
    <row r="84" spans="2:10" x14ac:dyDescent="0.25">
      <c r="B84" s="37"/>
      <c r="C84" s="37"/>
      <c r="D84" s="37"/>
      <c r="E84" s="37"/>
      <c r="F84" s="31"/>
      <c r="G84" s="39"/>
      <c r="H84" s="11"/>
    </row>
    <row r="85" spans="2:10" x14ac:dyDescent="0.25">
      <c r="B85" s="37"/>
      <c r="C85" s="37"/>
      <c r="D85" s="37"/>
      <c r="E85" s="37"/>
      <c r="F85" s="31"/>
      <c r="G85" s="39"/>
      <c r="H85" s="11"/>
    </row>
    <row r="86" spans="2:10" x14ac:dyDescent="0.25">
      <c r="B86" s="37"/>
      <c r="C86" s="37"/>
      <c r="D86" s="37"/>
      <c r="E86" s="37"/>
      <c r="F86" s="31"/>
      <c r="G86" s="39"/>
      <c r="H86" s="11"/>
    </row>
    <row r="87" spans="2:10" x14ac:dyDescent="0.25">
      <c r="B87" s="37"/>
      <c r="C87" s="37"/>
      <c r="D87" s="37"/>
      <c r="E87" s="37"/>
      <c r="F87" s="31"/>
      <c r="G87" s="39"/>
      <c r="H87" s="11"/>
    </row>
    <row r="88" spans="2:10" x14ac:dyDescent="0.25">
      <c r="B88" s="37"/>
      <c r="C88" s="37"/>
      <c r="D88" s="38"/>
      <c r="E88" s="37"/>
      <c r="F88" s="31"/>
      <c r="G88" s="39"/>
      <c r="H88" s="11"/>
    </row>
    <row r="89" spans="2:10" x14ac:dyDescent="0.25">
      <c r="B89" s="37"/>
      <c r="C89" s="37"/>
      <c r="D89" s="37"/>
      <c r="E89" s="37"/>
      <c r="F89" s="31"/>
      <c r="G89" s="39"/>
      <c r="H89" s="2"/>
    </row>
    <row r="90" spans="2:10" x14ac:dyDescent="0.25">
      <c r="B90" s="37"/>
      <c r="C90" s="37"/>
      <c r="D90" s="37"/>
      <c r="E90" s="37"/>
      <c r="F90" s="31"/>
      <c r="G90" s="39"/>
      <c r="H90" s="2"/>
    </row>
    <row r="91" spans="2:10" x14ac:dyDescent="0.25">
      <c r="B91" s="28"/>
      <c r="C91" s="28"/>
      <c r="D91" s="28"/>
      <c r="E91" s="28"/>
      <c r="F91" s="29"/>
      <c r="G91" s="30"/>
      <c r="H91" s="2"/>
    </row>
    <row r="92" spans="2:10" x14ac:dyDescent="0.25">
      <c r="B92" s="37"/>
      <c r="C92" s="37"/>
      <c r="D92" s="37"/>
      <c r="E92" s="37"/>
      <c r="F92" s="31"/>
      <c r="G92" s="39"/>
      <c r="H92" s="2"/>
    </row>
    <row r="93" spans="2:10" x14ac:dyDescent="0.25">
      <c r="B93" s="37"/>
      <c r="C93" s="37"/>
      <c r="D93" s="37"/>
      <c r="E93" s="37"/>
      <c r="F93" s="31"/>
      <c r="G93" s="39"/>
      <c r="H93" s="2"/>
    </row>
    <row r="94" spans="2:10" x14ac:dyDescent="0.25">
      <c r="B94" s="28"/>
      <c r="C94" s="28"/>
      <c r="D94" s="32"/>
      <c r="E94" s="28"/>
      <c r="F94" s="29"/>
      <c r="G94" s="30"/>
      <c r="H94" s="2"/>
    </row>
    <row r="95" spans="2:10" x14ac:dyDescent="0.25">
      <c r="B95" s="37"/>
      <c r="C95" s="37"/>
      <c r="D95" s="37"/>
      <c r="E95" s="37"/>
      <c r="F95" s="31"/>
      <c r="G95" s="39"/>
      <c r="H95" s="2"/>
      <c r="I95" s="3"/>
      <c r="J95" s="3"/>
    </row>
    <row r="96" spans="2:10" x14ac:dyDescent="0.25">
      <c r="B96" s="37"/>
      <c r="C96" s="37"/>
      <c r="D96" s="37"/>
      <c r="E96" s="37"/>
      <c r="F96" s="31"/>
      <c r="G96" s="39"/>
      <c r="H96" s="2"/>
      <c r="I96" s="3"/>
      <c r="J96" s="3"/>
    </row>
    <row r="97" spans="2:10" x14ac:dyDescent="0.25">
      <c r="B97" s="37"/>
      <c r="C97" s="37"/>
      <c r="D97" s="37"/>
      <c r="E97" s="37"/>
      <c r="F97" s="31"/>
      <c r="G97" s="39"/>
      <c r="H97" s="2"/>
      <c r="I97" s="3"/>
      <c r="J97" s="3"/>
    </row>
    <row r="98" spans="2:10" x14ac:dyDescent="0.25">
      <c r="B98" s="37"/>
      <c r="C98" s="37"/>
      <c r="D98" s="37"/>
      <c r="E98" s="37"/>
      <c r="F98" s="31"/>
      <c r="G98" s="39"/>
      <c r="H98" s="2"/>
      <c r="I98" s="3"/>
      <c r="J98" s="3"/>
    </row>
    <row r="99" spans="2:10" x14ac:dyDescent="0.25">
      <c r="B99" s="37"/>
      <c r="C99" s="37"/>
      <c r="D99" s="38"/>
      <c r="E99" s="37"/>
      <c r="F99" s="31"/>
      <c r="G99" s="39"/>
      <c r="H99" s="2"/>
      <c r="I99" s="3"/>
      <c r="J99" s="3"/>
    </row>
    <row r="100" spans="2:10" x14ac:dyDescent="0.25">
      <c r="B100" s="28"/>
      <c r="C100" s="28"/>
      <c r="D100" s="28"/>
      <c r="E100" s="28"/>
      <c r="F100" s="29"/>
      <c r="G100" s="30"/>
      <c r="H100" s="11"/>
    </row>
    <row r="101" spans="2:10" x14ac:dyDescent="0.25">
      <c r="B101" s="28"/>
      <c r="C101" s="28"/>
      <c r="D101" s="28"/>
      <c r="E101" s="28"/>
      <c r="F101" s="29"/>
      <c r="G101" s="30"/>
      <c r="H101" s="2"/>
      <c r="I101" s="3"/>
      <c r="J101" s="3"/>
    </row>
    <row r="102" spans="2:10" x14ac:dyDescent="0.25">
      <c r="B102" s="28"/>
      <c r="C102" s="28"/>
      <c r="D102" s="28"/>
      <c r="E102" s="28"/>
      <c r="F102" s="29"/>
      <c r="G102" s="30"/>
      <c r="H102" s="2"/>
      <c r="I102" s="3"/>
      <c r="J102" s="3"/>
    </row>
    <row r="103" spans="2:10" x14ac:dyDescent="0.25">
      <c r="B103" s="28"/>
      <c r="C103" s="28"/>
      <c r="D103" s="28"/>
      <c r="E103" s="28"/>
      <c r="F103" s="29"/>
      <c r="G103" s="30"/>
      <c r="H103" s="11"/>
    </row>
    <row r="104" spans="2:10" x14ac:dyDescent="0.25">
      <c r="B104" s="28"/>
      <c r="C104" s="28"/>
      <c r="D104" s="28"/>
      <c r="E104" s="28"/>
      <c r="F104" s="29"/>
      <c r="G104" s="30"/>
      <c r="H104" s="2"/>
      <c r="I104" s="3"/>
      <c r="J104" s="3"/>
    </row>
    <row r="105" spans="2:10" x14ac:dyDescent="0.25">
      <c r="B105" s="37"/>
      <c r="C105" s="37"/>
      <c r="D105" s="37"/>
      <c r="E105" s="37"/>
      <c r="F105" s="31"/>
      <c r="G105" s="39"/>
      <c r="H105" s="11"/>
    </row>
    <row r="106" spans="2:10" x14ac:dyDescent="0.25">
      <c r="B106" s="28"/>
      <c r="C106" s="28"/>
      <c r="D106" s="28"/>
      <c r="E106" s="28"/>
      <c r="F106" s="29"/>
      <c r="G106" s="30"/>
      <c r="H106" s="11"/>
    </row>
    <row r="107" spans="2:10" x14ac:dyDescent="0.25">
      <c r="B107" s="37"/>
      <c r="C107" s="37"/>
      <c r="D107" s="38"/>
      <c r="E107" s="28"/>
      <c r="F107" s="31"/>
      <c r="G107" s="39"/>
      <c r="H107" s="2"/>
      <c r="I107" s="3"/>
      <c r="J107" s="3"/>
    </row>
    <row r="108" spans="2:10" x14ac:dyDescent="0.25">
      <c r="B108" s="37"/>
      <c r="C108" s="37"/>
      <c r="D108" s="37"/>
      <c r="E108" s="37"/>
      <c r="F108" s="31"/>
      <c r="G108" s="39"/>
      <c r="H108" s="11"/>
    </row>
    <row r="109" spans="2:10" x14ac:dyDescent="0.25">
      <c r="B109" s="28"/>
      <c r="C109" s="28"/>
      <c r="D109" s="28"/>
      <c r="E109" s="28"/>
      <c r="F109" s="29"/>
      <c r="G109" s="30"/>
      <c r="H109" s="11"/>
      <c r="J109" s="13"/>
    </row>
    <row r="110" spans="2:10" x14ac:dyDescent="0.25">
      <c r="B110" s="37"/>
      <c r="C110" s="37"/>
      <c r="D110" s="37"/>
      <c r="E110" s="37"/>
      <c r="F110" s="31"/>
      <c r="G110" s="39"/>
      <c r="H110" s="11"/>
    </row>
    <row r="111" spans="2:10" x14ac:dyDescent="0.25">
      <c r="B111" s="28"/>
      <c r="C111" s="28"/>
      <c r="D111" s="28"/>
      <c r="E111" s="28"/>
      <c r="F111" s="29"/>
      <c r="G111" s="30"/>
      <c r="H111" s="11"/>
    </row>
    <row r="112" spans="2:10" x14ac:dyDescent="0.25">
      <c r="B112" s="37"/>
      <c r="C112" s="37"/>
      <c r="D112" s="37"/>
      <c r="E112" s="37"/>
      <c r="F112" s="31"/>
      <c r="G112" s="39"/>
      <c r="H112" s="11"/>
    </row>
    <row r="113" spans="2:8" x14ac:dyDescent="0.25">
      <c r="B113" s="37"/>
      <c r="C113" s="37"/>
      <c r="D113" s="37"/>
      <c r="E113" s="37"/>
      <c r="F113" s="31"/>
      <c r="G113" s="39"/>
      <c r="H113" s="11"/>
    </row>
    <row r="114" spans="2:8" x14ac:dyDescent="0.25">
      <c r="B114" s="28"/>
      <c r="C114" s="28"/>
      <c r="D114" s="28"/>
      <c r="E114" s="28"/>
      <c r="F114" s="29"/>
      <c r="G114" s="30"/>
      <c r="H114" s="11"/>
    </row>
    <row r="115" spans="2:8" x14ac:dyDescent="0.25">
      <c r="B115" s="37"/>
      <c r="C115" s="37"/>
      <c r="D115" s="37"/>
      <c r="E115" s="37"/>
      <c r="F115" s="31"/>
      <c r="G115" s="39"/>
      <c r="H115" s="11"/>
    </row>
    <row r="116" spans="2:8" x14ac:dyDescent="0.25">
      <c r="B116" s="37"/>
      <c r="C116" s="37"/>
      <c r="D116" s="37"/>
      <c r="E116" s="37"/>
      <c r="F116" s="31"/>
      <c r="G116" s="39"/>
      <c r="H116" s="11"/>
    </row>
    <row r="117" spans="2:8" x14ac:dyDescent="0.25">
      <c r="B117" s="37"/>
      <c r="C117" s="37"/>
      <c r="D117" s="37"/>
      <c r="E117" s="37"/>
      <c r="F117" s="31"/>
      <c r="G117" s="39"/>
      <c r="H117" s="11"/>
    </row>
    <row r="118" spans="2:8" x14ac:dyDescent="0.25">
      <c r="B118" s="37"/>
      <c r="C118" s="37"/>
      <c r="D118" s="37"/>
      <c r="E118" s="37"/>
      <c r="F118" s="31"/>
      <c r="G118" s="39"/>
      <c r="H118" s="2"/>
    </row>
    <row r="119" spans="2:8" x14ac:dyDescent="0.25">
      <c r="B119" s="37"/>
      <c r="C119" s="37"/>
      <c r="D119" s="37"/>
      <c r="E119" s="37"/>
      <c r="F119" s="31"/>
      <c r="G119" s="39"/>
      <c r="H119" s="2"/>
    </row>
    <row r="120" spans="2:8" x14ac:dyDescent="0.25">
      <c r="B120" s="37"/>
      <c r="C120" s="37"/>
      <c r="D120" s="37"/>
      <c r="E120" s="37"/>
      <c r="F120" s="31"/>
      <c r="G120" s="39"/>
      <c r="H120" s="2"/>
    </row>
    <row r="121" spans="2:8" x14ac:dyDescent="0.25">
      <c r="B121" s="37"/>
      <c r="C121" s="37"/>
      <c r="D121" s="37"/>
      <c r="E121" s="37"/>
      <c r="F121" s="31"/>
      <c r="G121" s="39"/>
      <c r="H121" s="11"/>
    </row>
    <row r="122" spans="2:8" x14ac:dyDescent="0.25">
      <c r="B122" s="37"/>
      <c r="C122" s="37"/>
      <c r="D122" s="37"/>
      <c r="E122" s="37"/>
      <c r="F122" s="31"/>
      <c r="G122" s="39"/>
      <c r="H122" s="11"/>
    </row>
    <row r="123" spans="2:8" x14ac:dyDescent="0.25">
      <c r="B123" s="37"/>
      <c r="C123" s="37"/>
      <c r="D123" s="37"/>
      <c r="E123" s="37"/>
      <c r="F123" s="31"/>
      <c r="G123" s="39"/>
      <c r="H123" s="11"/>
    </row>
    <row r="124" spans="2:8" x14ac:dyDescent="0.25">
      <c r="B124" s="37"/>
      <c r="C124" s="37"/>
      <c r="D124" s="37"/>
      <c r="E124" s="37"/>
      <c r="F124" s="31"/>
      <c r="G124" s="39"/>
      <c r="H124" s="2"/>
    </row>
    <row r="125" spans="2:8" x14ac:dyDescent="0.25">
      <c r="B125" s="28"/>
      <c r="C125" s="28"/>
      <c r="D125" s="32"/>
      <c r="E125" s="28"/>
      <c r="F125" s="29"/>
      <c r="G125" s="30"/>
      <c r="H125" s="12"/>
    </row>
    <row r="126" spans="2:8" x14ac:dyDescent="0.25">
      <c r="B126" s="28"/>
      <c r="C126" s="28"/>
      <c r="D126" s="28"/>
      <c r="E126" s="28"/>
      <c r="F126" s="29"/>
      <c r="G126" s="30"/>
      <c r="H126" s="2"/>
    </row>
    <row r="127" spans="2:8" x14ac:dyDescent="0.25">
      <c r="B127" s="37"/>
      <c r="C127" s="37"/>
      <c r="D127" s="37"/>
      <c r="E127" s="37"/>
      <c r="F127" s="31"/>
      <c r="G127" s="39"/>
      <c r="H127" s="11"/>
    </row>
    <row r="128" spans="2:8" x14ac:dyDescent="0.25">
      <c r="B128" s="37"/>
      <c r="C128" s="37"/>
      <c r="D128" s="37"/>
      <c r="E128" s="37"/>
      <c r="F128" s="31"/>
      <c r="G128" s="39"/>
      <c r="H128" s="2"/>
    </row>
    <row r="129" spans="2:8" x14ac:dyDescent="0.25">
      <c r="B129" s="2"/>
      <c r="C129" s="2"/>
      <c r="D129" s="32"/>
      <c r="E129" s="32"/>
      <c r="F129" s="29"/>
      <c r="G129" s="30"/>
      <c r="H129" s="11"/>
    </row>
    <row r="130" spans="2:8" x14ac:dyDescent="0.25">
      <c r="B130" s="37"/>
      <c r="C130" s="37"/>
      <c r="D130" s="37"/>
      <c r="E130" s="37"/>
      <c r="F130" s="31"/>
      <c r="G130" s="39"/>
      <c r="H130" s="11"/>
    </row>
    <row r="131" spans="2:8" x14ac:dyDescent="0.25">
      <c r="B131" s="28"/>
      <c r="C131" s="28"/>
      <c r="D131" s="28"/>
      <c r="E131" s="28"/>
      <c r="F131" s="29"/>
      <c r="G131" s="30"/>
      <c r="H131" s="11"/>
    </row>
    <row r="132" spans="2:8" x14ac:dyDescent="0.25">
      <c r="B132" s="37"/>
      <c r="C132" s="37"/>
      <c r="D132" s="37"/>
      <c r="E132" s="37"/>
      <c r="F132" s="31"/>
      <c r="G132" s="39"/>
      <c r="H132" s="11"/>
    </row>
    <row r="133" spans="2:8" x14ac:dyDescent="0.25">
      <c r="B133" s="37"/>
      <c r="C133" s="37"/>
      <c r="D133" s="37"/>
      <c r="E133" s="37"/>
      <c r="F133" s="31"/>
      <c r="G133" s="39"/>
      <c r="H133" s="11"/>
    </row>
    <row r="134" spans="2:8" x14ac:dyDescent="0.25">
      <c r="B134" s="37"/>
      <c r="C134" s="37"/>
      <c r="D134" s="37"/>
      <c r="E134" s="37"/>
      <c r="F134" s="31"/>
      <c r="G134" s="39"/>
      <c r="H134" s="2"/>
    </row>
    <row r="135" spans="2:8" x14ac:dyDescent="0.25">
      <c r="B135" s="37"/>
      <c r="C135" s="37"/>
      <c r="D135" s="37"/>
      <c r="E135" s="37"/>
      <c r="F135" s="31"/>
      <c r="G135" s="39"/>
      <c r="H135" s="11"/>
    </row>
    <row r="136" spans="2:8" x14ac:dyDescent="0.25">
      <c r="B136" s="37"/>
      <c r="C136" s="37"/>
      <c r="D136" s="37"/>
      <c r="E136" s="37"/>
      <c r="F136" s="31"/>
      <c r="G136" s="39"/>
      <c r="H136" s="2"/>
    </row>
    <row r="137" spans="2:8" x14ac:dyDescent="0.25">
      <c r="B137" s="37"/>
      <c r="C137" s="37"/>
      <c r="D137" s="37"/>
      <c r="E137" s="37"/>
      <c r="F137" s="31"/>
      <c r="G137" s="39"/>
      <c r="H137" s="11"/>
    </row>
    <row r="138" spans="2:8" x14ac:dyDescent="0.25">
      <c r="B138" s="28"/>
      <c r="C138" s="28"/>
      <c r="D138" s="28"/>
      <c r="E138" s="28"/>
      <c r="F138" s="29"/>
      <c r="G138" s="30"/>
      <c r="H138" s="11"/>
    </row>
    <row r="139" spans="2:8" x14ac:dyDescent="0.25">
      <c r="B139" s="37"/>
      <c r="C139" s="37"/>
      <c r="D139" s="37"/>
      <c r="E139" s="37"/>
      <c r="F139" s="31"/>
      <c r="G139" s="39"/>
      <c r="H139" s="11"/>
    </row>
    <row r="140" spans="2:8" x14ac:dyDescent="0.25">
      <c r="B140" s="37"/>
      <c r="C140" s="37"/>
      <c r="D140" s="37"/>
      <c r="E140" s="37"/>
      <c r="F140" s="31"/>
      <c r="G140" s="39"/>
      <c r="H140" s="11"/>
    </row>
    <row r="141" spans="2:8" x14ac:dyDescent="0.25">
      <c r="B141" s="28"/>
      <c r="C141" s="28"/>
      <c r="D141" s="28"/>
      <c r="E141" s="28"/>
      <c r="F141" s="29"/>
      <c r="G141" s="30"/>
      <c r="H141" s="11"/>
    </row>
    <row r="142" spans="2:8" x14ac:dyDescent="0.25">
      <c r="B142" s="37"/>
      <c r="C142" s="37"/>
      <c r="D142" s="37"/>
      <c r="E142" s="37"/>
      <c r="F142" s="31"/>
      <c r="G142" s="39"/>
      <c r="H142" s="2"/>
    </row>
    <row r="143" spans="2:8" x14ac:dyDescent="0.25">
      <c r="B143" s="37"/>
      <c r="C143" s="37"/>
      <c r="D143" s="37"/>
      <c r="E143" s="37"/>
      <c r="F143" s="31"/>
      <c r="G143" s="39"/>
      <c r="H143" s="11"/>
    </row>
    <row r="144" spans="2:8" x14ac:dyDescent="0.25">
      <c r="B144" s="37"/>
      <c r="C144" s="37"/>
      <c r="D144" s="37"/>
      <c r="E144" s="37"/>
      <c r="F144" s="31"/>
      <c r="G144" s="39"/>
      <c r="H144" s="11"/>
    </row>
    <row r="145" spans="2:8" x14ac:dyDescent="0.25">
      <c r="B145" s="37"/>
      <c r="C145" s="37"/>
      <c r="D145" s="37"/>
      <c r="E145" s="37"/>
      <c r="F145" s="31"/>
      <c r="G145" s="39"/>
      <c r="H145" s="11"/>
    </row>
    <row r="146" spans="2:8" x14ac:dyDescent="0.25">
      <c r="B146" s="37"/>
      <c r="C146" s="37"/>
      <c r="D146" s="37"/>
      <c r="E146" s="37"/>
      <c r="F146" s="31"/>
      <c r="G146" s="39"/>
      <c r="H146" s="2"/>
    </row>
    <row r="147" spans="2:8" x14ac:dyDescent="0.25">
      <c r="B147" s="37"/>
      <c r="C147" s="37"/>
      <c r="D147" s="37"/>
      <c r="E147" s="37"/>
      <c r="F147" s="31"/>
      <c r="G147" s="39"/>
      <c r="H147" s="12"/>
    </row>
    <row r="148" spans="2:8" x14ac:dyDescent="0.25">
      <c r="B148" s="37"/>
      <c r="C148" s="37"/>
      <c r="D148" s="37"/>
      <c r="E148" s="37"/>
      <c r="F148" s="31"/>
      <c r="G148" s="39"/>
      <c r="H148" s="11"/>
    </row>
    <row r="149" spans="2:8" x14ac:dyDescent="0.25">
      <c r="B149" s="37"/>
      <c r="C149" s="37"/>
      <c r="D149" s="37"/>
      <c r="E149" s="37"/>
      <c r="F149" s="31"/>
      <c r="G149" s="39"/>
      <c r="H149" s="2"/>
    </row>
    <row r="150" spans="2:8" x14ac:dyDescent="0.25">
      <c r="B150" s="28"/>
      <c r="C150" s="28"/>
      <c r="D150" s="28"/>
      <c r="E150" s="28"/>
      <c r="F150" s="29"/>
      <c r="G150" s="30"/>
      <c r="H150" s="11"/>
    </row>
    <row r="151" spans="2:8" x14ac:dyDescent="0.25">
      <c r="B151" s="37"/>
      <c r="C151" s="37"/>
      <c r="D151" s="37"/>
      <c r="E151" s="37"/>
      <c r="F151" s="31"/>
      <c r="G151" s="39"/>
      <c r="H151" s="11"/>
    </row>
    <row r="152" spans="2:8" x14ac:dyDescent="0.25">
      <c r="B152" s="37"/>
      <c r="C152" s="37"/>
      <c r="D152" s="37"/>
      <c r="E152" s="37"/>
      <c r="F152" s="31"/>
      <c r="G152" s="39"/>
      <c r="H152" s="2"/>
    </row>
    <row r="153" spans="2:8" x14ac:dyDescent="0.25">
      <c r="B153" s="37"/>
      <c r="C153" s="37"/>
      <c r="D153" s="37"/>
      <c r="E153" s="37"/>
      <c r="F153" s="31"/>
      <c r="G153" s="39"/>
      <c r="H153" s="12"/>
    </row>
    <row r="154" spans="2:8" x14ac:dyDescent="0.25">
      <c r="B154" s="37"/>
      <c r="C154" s="37"/>
      <c r="D154" s="37"/>
      <c r="E154" s="37"/>
      <c r="F154" s="31"/>
      <c r="G154" s="39"/>
      <c r="H154" s="11"/>
    </row>
    <row r="155" spans="2:8" x14ac:dyDescent="0.25">
      <c r="B155" s="37"/>
      <c r="C155" s="37"/>
      <c r="D155" s="37"/>
      <c r="E155" s="37"/>
      <c r="F155" s="31"/>
      <c r="G155" s="39"/>
      <c r="H155" s="2"/>
    </row>
    <row r="156" spans="2:8" x14ac:dyDescent="0.25">
      <c r="B156" s="28"/>
      <c r="C156" s="28"/>
      <c r="D156" s="32"/>
      <c r="E156" s="28"/>
      <c r="F156" s="29"/>
      <c r="G156" s="30"/>
      <c r="H156" s="11"/>
    </row>
    <row r="157" spans="2:8" x14ac:dyDescent="0.25">
      <c r="B157" s="37"/>
      <c r="C157" s="37"/>
      <c r="D157" s="38"/>
      <c r="E157" s="37"/>
      <c r="F157" s="31"/>
      <c r="G157" s="39"/>
      <c r="H157" s="2"/>
    </row>
    <row r="158" spans="2:8" x14ac:dyDescent="0.25">
      <c r="B158" s="37"/>
      <c r="C158" s="37"/>
      <c r="D158" s="38"/>
      <c r="E158" s="37"/>
      <c r="F158" s="31"/>
      <c r="G158" s="39"/>
      <c r="H158" s="2"/>
    </row>
    <row r="159" spans="2:8" x14ac:dyDescent="0.25">
      <c r="B159" s="37"/>
      <c r="C159" s="37"/>
      <c r="D159" s="38"/>
      <c r="E159" s="37"/>
      <c r="F159" s="31"/>
      <c r="G159" s="39"/>
      <c r="H159" s="2"/>
    </row>
    <row r="160" spans="2:8" x14ac:dyDescent="0.25">
      <c r="B160" s="37"/>
      <c r="C160" s="37"/>
      <c r="D160" s="37"/>
      <c r="E160" s="37"/>
      <c r="F160" s="31"/>
      <c r="G160" s="39"/>
      <c r="H160" s="2"/>
    </row>
    <row r="161" spans="2:8" x14ac:dyDescent="0.25">
      <c r="B161" s="37"/>
      <c r="C161" s="37"/>
      <c r="D161" s="37"/>
      <c r="E161" s="37"/>
      <c r="F161" s="31"/>
      <c r="G161" s="39"/>
      <c r="H161" s="12"/>
    </row>
    <row r="162" spans="2:8" x14ac:dyDescent="0.25">
      <c r="B162" s="37"/>
      <c r="C162" s="37"/>
      <c r="D162" s="37"/>
      <c r="E162" s="37"/>
      <c r="F162" s="31"/>
      <c r="G162" s="39"/>
      <c r="H162" s="2"/>
    </row>
    <row r="163" spans="2:8" x14ac:dyDescent="0.25">
      <c r="B163" s="37"/>
      <c r="C163" s="37"/>
      <c r="D163" s="37"/>
      <c r="E163" s="37"/>
      <c r="F163" s="31"/>
      <c r="G163" s="39"/>
      <c r="H163" s="11"/>
    </row>
    <row r="164" spans="2:8" x14ac:dyDescent="0.25">
      <c r="B164" s="37"/>
      <c r="C164" s="37"/>
      <c r="D164" s="37"/>
      <c r="E164" s="37"/>
      <c r="F164" s="31"/>
      <c r="G164" s="39"/>
      <c r="H164" s="2"/>
    </row>
    <row r="165" spans="2:8" x14ac:dyDescent="0.25">
      <c r="B165" s="37"/>
      <c r="C165" s="37"/>
      <c r="D165" s="37"/>
      <c r="E165" s="37"/>
      <c r="F165" s="31"/>
      <c r="G165" s="39"/>
      <c r="H165" s="2"/>
    </row>
    <row r="166" spans="2:8" x14ac:dyDescent="0.25">
      <c r="B166" s="37"/>
      <c r="C166" s="37"/>
      <c r="D166" s="37"/>
      <c r="E166" s="37"/>
      <c r="F166" s="31"/>
      <c r="G166" s="39"/>
      <c r="H166" s="11"/>
    </row>
    <row r="167" spans="2:8" x14ac:dyDescent="0.25">
      <c r="B167" s="37"/>
      <c r="C167" s="37"/>
      <c r="D167" s="38"/>
      <c r="E167" s="37"/>
      <c r="F167" s="31"/>
      <c r="G167" s="39"/>
      <c r="H167" s="2"/>
    </row>
    <row r="168" spans="2:8" x14ac:dyDescent="0.25">
      <c r="B168" s="37"/>
      <c r="C168" s="37"/>
      <c r="D168" s="37"/>
      <c r="E168" s="37"/>
      <c r="F168" s="31"/>
      <c r="G168" s="39"/>
      <c r="H168" s="11"/>
    </row>
    <row r="169" spans="2:8" x14ac:dyDescent="0.25">
      <c r="B169" s="37"/>
      <c r="C169" s="37"/>
      <c r="D169" s="37"/>
      <c r="E169" s="37"/>
      <c r="F169" s="31"/>
      <c r="G169" s="39"/>
      <c r="H169" s="11"/>
    </row>
    <row r="170" spans="2:8" x14ac:dyDescent="0.25">
      <c r="B170" s="37"/>
      <c r="C170" s="37"/>
      <c r="D170" s="37"/>
      <c r="E170" s="37"/>
      <c r="F170" s="31"/>
      <c r="G170" s="39"/>
      <c r="H170" s="2"/>
    </row>
    <row r="171" spans="2:8" x14ac:dyDescent="0.25">
      <c r="B171" s="37"/>
      <c r="C171" s="37"/>
      <c r="D171" s="38"/>
      <c r="E171" s="37"/>
      <c r="F171" s="31"/>
      <c r="G171" s="39"/>
      <c r="H171" s="2"/>
    </row>
    <row r="172" spans="2:8" x14ac:dyDescent="0.25">
      <c r="B172" s="37"/>
      <c r="C172" s="37"/>
      <c r="D172" s="37"/>
      <c r="E172" s="37"/>
      <c r="F172" s="31"/>
      <c r="G172" s="39"/>
      <c r="H172" s="2"/>
    </row>
    <row r="173" spans="2:8" x14ac:dyDescent="0.25">
      <c r="B173" s="37"/>
      <c r="C173" s="37"/>
      <c r="D173" s="37"/>
      <c r="E173" s="37"/>
      <c r="F173" s="29"/>
      <c r="G173" s="39"/>
      <c r="H173" s="2"/>
    </row>
    <row r="174" spans="2:8" x14ac:dyDescent="0.25">
      <c r="B174" s="28"/>
      <c r="C174" s="28"/>
      <c r="D174" s="28"/>
      <c r="E174" s="28"/>
      <c r="F174" s="29"/>
      <c r="G174" s="30"/>
      <c r="H174" s="2"/>
    </row>
    <row r="175" spans="2:8" x14ac:dyDescent="0.25">
      <c r="B175" s="2"/>
      <c r="C175" s="2"/>
      <c r="D175" s="2"/>
      <c r="E175" s="32"/>
      <c r="F175" s="29"/>
      <c r="G175" s="30"/>
      <c r="H175" s="11"/>
    </row>
    <row r="176" spans="2:8" x14ac:dyDescent="0.25">
      <c r="B176" s="28"/>
      <c r="C176" s="28"/>
      <c r="D176" s="28"/>
      <c r="E176" s="28"/>
      <c r="F176" s="29"/>
      <c r="G176" s="30"/>
      <c r="H176" s="11"/>
    </row>
    <row r="177" spans="2:8" x14ac:dyDescent="0.25">
      <c r="B177" s="28"/>
      <c r="C177" s="28"/>
      <c r="D177" s="32"/>
      <c r="E177" s="28"/>
      <c r="F177" s="29"/>
      <c r="G177" s="30"/>
      <c r="H177" s="11"/>
    </row>
    <row r="178" spans="2:8" x14ac:dyDescent="0.25">
      <c r="B178" s="37"/>
      <c r="C178" s="37"/>
      <c r="D178" s="37"/>
      <c r="E178" s="37"/>
      <c r="F178" s="31"/>
      <c r="G178" s="39"/>
      <c r="H178" s="11"/>
    </row>
    <row r="179" spans="2:8" x14ac:dyDescent="0.25">
      <c r="B179" s="37"/>
      <c r="C179" s="37"/>
      <c r="D179" s="37"/>
      <c r="E179" s="37"/>
      <c r="F179" s="31"/>
      <c r="G179" s="39"/>
      <c r="H179" s="11"/>
    </row>
    <row r="180" spans="2:8" x14ac:dyDescent="0.25">
      <c r="B180" s="37"/>
      <c r="C180" s="37"/>
      <c r="D180" s="37"/>
      <c r="E180" s="37"/>
      <c r="F180" s="31"/>
      <c r="G180" s="39"/>
      <c r="H180" s="2"/>
    </row>
    <row r="181" spans="2:8" x14ac:dyDescent="0.25">
      <c r="B181" s="28"/>
      <c r="C181" s="28"/>
      <c r="D181" s="28"/>
      <c r="E181" s="28"/>
      <c r="F181" s="29"/>
      <c r="G181" s="30"/>
      <c r="H181" s="11"/>
    </row>
    <row r="182" spans="2:8" x14ac:dyDescent="0.25">
      <c r="B182" s="28"/>
      <c r="C182" s="28"/>
      <c r="D182" s="28"/>
      <c r="E182" s="28"/>
      <c r="F182" s="29"/>
      <c r="G182" s="30"/>
      <c r="H182" s="2"/>
    </row>
    <row r="183" spans="2:8" x14ac:dyDescent="0.25">
      <c r="B183" s="28"/>
      <c r="C183" s="28"/>
      <c r="D183" s="28"/>
      <c r="E183" s="28"/>
      <c r="F183" s="29"/>
      <c r="G183" s="30"/>
      <c r="H183" s="11"/>
    </row>
    <row r="184" spans="2:8" x14ac:dyDescent="0.25">
      <c r="B184" s="28"/>
      <c r="C184" s="28"/>
      <c r="D184" s="32"/>
      <c r="E184" s="28"/>
      <c r="F184" s="29"/>
      <c r="G184" s="30"/>
      <c r="H184" s="11"/>
    </row>
    <row r="185" spans="2:8" x14ac:dyDescent="0.25">
      <c r="B185" s="37"/>
      <c r="C185" s="37"/>
      <c r="D185" s="37"/>
      <c r="E185" s="37"/>
      <c r="F185" s="31"/>
      <c r="G185" s="39"/>
      <c r="H185" s="11"/>
    </row>
    <row r="186" spans="2:8" x14ac:dyDescent="0.25">
      <c r="B186" s="37"/>
      <c r="C186" s="37"/>
      <c r="D186" s="37"/>
      <c r="E186" s="37"/>
      <c r="F186" s="31"/>
      <c r="G186" s="39"/>
      <c r="H186" s="11"/>
    </row>
    <row r="187" spans="2:8" x14ac:dyDescent="0.25">
      <c r="B187" s="37"/>
      <c r="C187" s="37"/>
      <c r="D187" s="37"/>
      <c r="E187" s="37"/>
      <c r="F187" s="29"/>
      <c r="G187" s="39"/>
      <c r="H187" s="11"/>
    </row>
    <row r="188" spans="2:8" x14ac:dyDescent="0.25">
      <c r="B188" s="28"/>
      <c r="C188" s="28"/>
      <c r="D188" s="28"/>
      <c r="E188" s="28"/>
      <c r="F188" s="29"/>
      <c r="G188" s="30"/>
      <c r="H188" s="2"/>
    </row>
    <row r="189" spans="2:8" x14ac:dyDescent="0.25">
      <c r="B189" s="28"/>
      <c r="C189" s="28"/>
      <c r="D189" s="32"/>
      <c r="E189" s="28"/>
      <c r="F189" s="29"/>
      <c r="G189" s="30"/>
      <c r="H189" s="11"/>
    </row>
    <row r="190" spans="2:8" x14ac:dyDescent="0.25">
      <c r="B190" s="28"/>
      <c r="C190" s="28"/>
      <c r="D190" s="28"/>
      <c r="E190" s="28"/>
      <c r="F190" s="29"/>
      <c r="G190" s="30"/>
      <c r="H190" s="11"/>
    </row>
    <row r="191" spans="2:8" x14ac:dyDescent="0.25">
      <c r="B191" s="28"/>
      <c r="C191" s="28"/>
      <c r="D191" s="32"/>
      <c r="E191" s="28"/>
      <c r="F191" s="29"/>
      <c r="G191" s="30"/>
      <c r="H191" s="11"/>
    </row>
    <row r="192" spans="2:8" x14ac:dyDescent="0.25">
      <c r="B192" s="37"/>
      <c r="C192" s="37"/>
      <c r="D192" s="37"/>
      <c r="E192" s="37"/>
      <c r="F192" s="31"/>
      <c r="G192" s="39"/>
      <c r="H192" s="11"/>
    </row>
    <row r="193" spans="2:8" x14ac:dyDescent="0.25">
      <c r="B193" s="37"/>
      <c r="C193" s="37"/>
      <c r="D193" s="37"/>
      <c r="E193" s="37"/>
      <c r="F193" s="31"/>
      <c r="G193" s="39"/>
      <c r="H193" s="11"/>
    </row>
    <row r="194" spans="2:8" x14ac:dyDescent="0.25">
      <c r="B194" s="37"/>
      <c r="C194" s="37"/>
      <c r="D194" s="38"/>
      <c r="E194" s="37"/>
      <c r="F194" s="31"/>
      <c r="G194" s="39"/>
      <c r="H194" s="11"/>
    </row>
    <row r="195" spans="2:8" x14ac:dyDescent="0.25">
      <c r="B195" s="37"/>
      <c r="C195" s="37"/>
      <c r="D195" s="38"/>
      <c r="E195" s="37"/>
      <c r="F195" s="31"/>
      <c r="G195" s="39"/>
      <c r="H195" s="11"/>
    </row>
    <row r="196" spans="2:8" x14ac:dyDescent="0.25">
      <c r="B196" s="28"/>
      <c r="C196" s="28"/>
      <c r="D196" s="28"/>
      <c r="E196" s="28"/>
      <c r="F196" s="29"/>
      <c r="G196" s="30"/>
      <c r="H196" s="11"/>
    </row>
    <row r="197" spans="2:8" x14ac:dyDescent="0.25">
      <c r="B197" s="28"/>
      <c r="C197" s="28"/>
      <c r="D197" s="28"/>
      <c r="E197" s="28"/>
      <c r="F197" s="29"/>
      <c r="G197" s="30"/>
      <c r="H197" s="11"/>
    </row>
    <row r="198" spans="2:8" x14ac:dyDescent="0.25">
      <c r="B198" s="37"/>
      <c r="C198" s="37"/>
      <c r="D198" s="37"/>
      <c r="E198" s="37"/>
      <c r="F198" s="31"/>
      <c r="G198" s="39"/>
      <c r="H198" s="11"/>
    </row>
    <row r="199" spans="2:8" x14ac:dyDescent="0.25">
      <c r="B199" s="37"/>
      <c r="C199" s="37"/>
      <c r="D199" s="37"/>
      <c r="E199" s="37"/>
      <c r="F199" s="31"/>
      <c r="G199" s="39"/>
      <c r="H199" s="11"/>
    </row>
    <row r="200" spans="2:8" x14ac:dyDescent="0.25">
      <c r="B200" s="37"/>
      <c r="C200" s="37"/>
      <c r="D200" s="37"/>
      <c r="E200" s="37"/>
      <c r="F200" s="31"/>
      <c r="G200" s="39"/>
      <c r="H200" s="11"/>
    </row>
    <row r="201" spans="2:8" x14ac:dyDescent="0.25">
      <c r="B201" s="2"/>
      <c r="C201" s="2"/>
      <c r="D201" s="2"/>
      <c r="E201" s="32"/>
      <c r="F201" s="29"/>
      <c r="G201" s="30"/>
      <c r="H201" s="11"/>
    </row>
    <row r="202" spans="2:8" x14ac:dyDescent="0.25">
      <c r="B202" s="37"/>
      <c r="C202" s="37"/>
      <c r="D202" s="37"/>
      <c r="E202" s="37"/>
      <c r="F202" s="31"/>
      <c r="G202" s="39"/>
      <c r="H202" s="12"/>
    </row>
    <row r="203" spans="2:8" x14ac:dyDescent="0.25">
      <c r="B203" s="37"/>
      <c r="C203" s="37"/>
      <c r="D203" s="37"/>
      <c r="E203" s="37"/>
      <c r="F203" s="31"/>
      <c r="G203" s="39"/>
      <c r="H203" s="2"/>
    </row>
    <row r="204" spans="2:8" x14ac:dyDescent="0.25">
      <c r="B204" s="37"/>
      <c r="C204" s="37"/>
      <c r="D204" s="37"/>
      <c r="E204" s="37"/>
      <c r="F204" s="31"/>
      <c r="G204" s="39"/>
      <c r="H204" s="11"/>
    </row>
    <row r="205" spans="2:8" x14ac:dyDescent="0.25">
      <c r="B205" s="37"/>
      <c r="C205" s="37"/>
      <c r="D205" s="37"/>
      <c r="E205" s="37"/>
      <c r="F205" s="31"/>
      <c r="G205" s="39"/>
      <c r="H205" s="11"/>
    </row>
    <row r="206" spans="2:8" x14ac:dyDescent="0.25">
      <c r="B206" s="37"/>
      <c r="C206" s="37"/>
      <c r="D206" s="37"/>
      <c r="E206" s="37"/>
      <c r="F206" s="31"/>
      <c r="G206" s="39"/>
      <c r="H206" s="11"/>
    </row>
    <row r="207" spans="2:8" x14ac:dyDescent="0.25">
      <c r="B207" s="37"/>
      <c r="C207" s="37"/>
      <c r="D207" s="37"/>
      <c r="E207" s="37"/>
      <c r="F207" s="31"/>
      <c r="G207" s="39"/>
      <c r="H207" s="2"/>
    </row>
    <row r="208" spans="2:8" x14ac:dyDescent="0.25">
      <c r="B208" s="37"/>
      <c r="C208" s="37"/>
      <c r="D208" s="37"/>
      <c r="E208" s="37"/>
      <c r="F208" s="31"/>
      <c r="G208" s="39"/>
      <c r="H208" s="11"/>
    </row>
    <row r="209" spans="2:8" x14ac:dyDescent="0.25">
      <c r="B209" s="28"/>
      <c r="C209" s="28"/>
      <c r="D209" s="28"/>
      <c r="E209" s="28"/>
      <c r="F209" s="29"/>
      <c r="G209" s="30"/>
      <c r="H209" s="11"/>
    </row>
    <row r="210" spans="2:8" x14ac:dyDescent="0.25">
      <c r="B210" s="37"/>
      <c r="C210" s="37"/>
      <c r="D210" s="37"/>
      <c r="E210" s="37"/>
      <c r="F210" s="31"/>
      <c r="G210" s="39"/>
      <c r="H210" s="2"/>
    </row>
    <row r="211" spans="2:8" x14ac:dyDescent="0.25">
      <c r="B211" s="37"/>
      <c r="C211" s="37"/>
      <c r="D211" s="37"/>
      <c r="E211" s="37"/>
      <c r="F211" s="31"/>
      <c r="G211" s="39"/>
      <c r="H211" s="2"/>
    </row>
    <row r="212" spans="2:8" x14ac:dyDescent="0.25">
      <c r="B212" s="28"/>
      <c r="C212" s="28"/>
      <c r="D212" s="28"/>
      <c r="E212" s="28"/>
      <c r="F212" s="29"/>
      <c r="G212" s="30"/>
      <c r="H212" s="2"/>
    </row>
    <row r="213" spans="2:8" x14ac:dyDescent="0.25">
      <c r="B213" s="28"/>
      <c r="C213" s="28"/>
      <c r="D213" s="28"/>
      <c r="E213" s="28"/>
      <c r="F213" s="29"/>
      <c r="G213" s="30"/>
      <c r="H213" s="11"/>
    </row>
    <row r="214" spans="2:8" x14ac:dyDescent="0.25">
      <c r="B214" s="37"/>
      <c r="C214" s="37"/>
      <c r="D214" s="37"/>
      <c r="E214" s="37"/>
      <c r="F214" s="31"/>
      <c r="G214" s="39"/>
      <c r="H214" s="2"/>
    </row>
    <row r="215" spans="2:8" x14ac:dyDescent="0.25">
      <c r="B215" s="37"/>
      <c r="C215" s="37"/>
      <c r="D215" s="37"/>
      <c r="E215" s="37"/>
      <c r="F215" s="31"/>
      <c r="G215" s="39"/>
      <c r="H215" s="2"/>
    </row>
    <row r="216" spans="2:8" x14ac:dyDescent="0.25">
      <c r="B216" s="37"/>
      <c r="C216" s="37"/>
      <c r="D216" s="37"/>
      <c r="E216" s="37"/>
      <c r="F216" s="31"/>
      <c r="G216" s="39"/>
      <c r="H216" s="2"/>
    </row>
    <row r="217" spans="2:8" x14ac:dyDescent="0.25">
      <c r="B217" s="37"/>
      <c r="C217" s="37"/>
      <c r="D217" s="37"/>
      <c r="E217" s="37"/>
      <c r="F217" s="31"/>
      <c r="G217" s="39"/>
      <c r="H217" s="11"/>
    </row>
    <row r="218" spans="2:8" x14ac:dyDescent="0.25">
      <c r="B218" s="37"/>
      <c r="C218" s="37"/>
      <c r="D218" s="37"/>
      <c r="E218" s="37"/>
      <c r="F218" s="31"/>
      <c r="G218" s="39"/>
      <c r="H218" s="11"/>
    </row>
    <row r="219" spans="2:8" x14ac:dyDescent="0.25">
      <c r="B219" s="28"/>
      <c r="C219" s="28"/>
      <c r="D219" s="28"/>
      <c r="E219" s="28"/>
      <c r="F219" s="29"/>
      <c r="G219" s="30"/>
      <c r="H219" s="11"/>
    </row>
    <row r="220" spans="2:8" x14ac:dyDescent="0.25">
      <c r="B220" s="37"/>
      <c r="C220" s="37"/>
      <c r="D220" s="37"/>
      <c r="E220" s="37"/>
      <c r="F220" s="31"/>
      <c r="G220" s="39"/>
      <c r="H220" s="11"/>
    </row>
    <row r="221" spans="2:8" x14ac:dyDescent="0.25">
      <c r="B221" s="37"/>
      <c r="C221" s="37"/>
      <c r="D221" s="37"/>
      <c r="E221" s="37"/>
      <c r="F221" s="31"/>
      <c r="G221" s="39"/>
      <c r="H221" s="11"/>
    </row>
    <row r="222" spans="2:8" x14ac:dyDescent="0.25">
      <c r="B222" s="37"/>
      <c r="C222" s="37"/>
      <c r="D222" s="37"/>
      <c r="E222" s="37"/>
      <c r="F222" s="31"/>
      <c r="G222" s="39"/>
      <c r="H222" s="11"/>
    </row>
    <row r="223" spans="2:8" x14ac:dyDescent="0.25">
      <c r="B223" s="37"/>
      <c r="C223" s="37"/>
      <c r="D223" s="37"/>
      <c r="E223" s="37"/>
      <c r="F223" s="31"/>
      <c r="G223" s="39"/>
      <c r="H223" s="11"/>
    </row>
    <row r="224" spans="2:8" x14ac:dyDescent="0.25">
      <c r="B224" s="37"/>
      <c r="C224" s="37"/>
      <c r="D224" s="37"/>
      <c r="E224" s="37"/>
      <c r="F224" s="31"/>
      <c r="G224" s="39"/>
      <c r="H224" s="2"/>
    </row>
    <row r="225" spans="2:8" x14ac:dyDescent="0.25">
      <c r="B225" s="28"/>
      <c r="C225" s="28"/>
      <c r="D225" s="28"/>
      <c r="E225" s="28"/>
      <c r="F225" s="29"/>
      <c r="G225" s="39"/>
      <c r="H225" s="2"/>
    </row>
    <row r="226" spans="2:8" x14ac:dyDescent="0.25">
      <c r="B226" s="28"/>
      <c r="C226" s="28"/>
      <c r="D226" s="28"/>
      <c r="E226" s="28"/>
      <c r="F226" s="29"/>
      <c r="G226" s="30"/>
      <c r="H226" s="2"/>
    </row>
    <row r="227" spans="2:8" x14ac:dyDescent="0.25">
      <c r="B227" s="28"/>
      <c r="C227" s="28"/>
      <c r="D227" s="28"/>
      <c r="E227" s="28"/>
      <c r="F227" s="29"/>
      <c r="G227" s="30"/>
      <c r="H227" s="2"/>
    </row>
    <row r="228" spans="2:8" x14ac:dyDescent="0.25">
      <c r="B228" s="37"/>
      <c r="C228" s="37"/>
      <c r="D228" s="37"/>
      <c r="E228" s="37"/>
      <c r="F228" s="31"/>
      <c r="G228" s="39"/>
      <c r="H228" s="2"/>
    </row>
    <row r="229" spans="2:8" x14ac:dyDescent="0.25">
      <c r="B229" s="37"/>
      <c r="C229" s="37"/>
      <c r="D229" s="37"/>
      <c r="E229" s="37"/>
      <c r="F229" s="31"/>
      <c r="G229" s="39"/>
      <c r="H229" s="2"/>
    </row>
    <row r="230" spans="2:8" x14ac:dyDescent="0.25">
      <c r="B230" s="37"/>
      <c r="C230" s="37"/>
      <c r="D230" s="37"/>
      <c r="E230" s="37"/>
      <c r="F230" s="31"/>
      <c r="G230" s="39"/>
      <c r="H230" s="2"/>
    </row>
    <row r="231" spans="2:8" x14ac:dyDescent="0.25">
      <c r="B231" s="28"/>
      <c r="C231" s="28"/>
      <c r="D231" s="32"/>
      <c r="E231" s="28"/>
      <c r="F231" s="29"/>
      <c r="G231" s="30"/>
      <c r="H231" s="11"/>
    </row>
    <row r="232" spans="2:8" x14ac:dyDescent="0.25">
      <c r="B232" s="37"/>
      <c r="C232" s="37"/>
      <c r="D232" s="37"/>
      <c r="E232" s="37"/>
      <c r="F232" s="31"/>
      <c r="G232" s="39"/>
      <c r="H232" s="11"/>
    </row>
    <row r="233" spans="2:8" x14ac:dyDescent="0.25">
      <c r="B233" s="37"/>
      <c r="C233" s="37"/>
      <c r="D233" s="37"/>
      <c r="E233" s="37"/>
      <c r="F233" s="31"/>
      <c r="G233" s="39"/>
      <c r="H233" s="11"/>
    </row>
    <row r="234" spans="2:8" x14ac:dyDescent="0.25">
      <c r="B234" s="37"/>
      <c r="C234" s="37"/>
      <c r="D234" s="37"/>
      <c r="E234" s="37"/>
      <c r="F234" s="31"/>
      <c r="G234" s="39"/>
      <c r="H234" s="11"/>
    </row>
    <row r="235" spans="2:8" x14ac:dyDescent="0.25">
      <c r="B235" s="28"/>
      <c r="C235" s="28"/>
      <c r="D235" s="28"/>
      <c r="E235" s="28"/>
      <c r="F235" s="29"/>
      <c r="G235" s="30"/>
      <c r="H235" s="11"/>
    </row>
    <row r="236" spans="2:8" x14ac:dyDescent="0.25">
      <c r="B236" s="28"/>
      <c r="C236" s="28"/>
      <c r="D236" s="28"/>
      <c r="E236" s="28"/>
      <c r="F236" s="29"/>
      <c r="G236" s="30"/>
      <c r="H236" s="11"/>
    </row>
    <row r="237" spans="2:8" x14ac:dyDescent="0.25">
      <c r="B237" s="28"/>
      <c r="C237" s="28"/>
      <c r="D237" s="32"/>
      <c r="E237" s="28"/>
      <c r="F237" s="29"/>
      <c r="G237" s="30"/>
      <c r="H237" s="11"/>
    </row>
    <row r="238" spans="2:8" x14ac:dyDescent="0.25">
      <c r="B238" s="37"/>
      <c r="C238" s="37"/>
      <c r="D238" s="37"/>
      <c r="E238" s="37"/>
      <c r="F238" s="31"/>
      <c r="G238" s="39"/>
      <c r="H238" s="11"/>
    </row>
    <row r="239" spans="2:8" x14ac:dyDescent="0.25">
      <c r="B239" s="37"/>
      <c r="C239" s="37"/>
      <c r="D239" s="37"/>
      <c r="E239" s="37"/>
      <c r="F239" s="31"/>
      <c r="G239" s="39"/>
      <c r="H239" s="11"/>
    </row>
    <row r="240" spans="2:8" x14ac:dyDescent="0.25">
      <c r="B240" s="28"/>
      <c r="C240" s="28"/>
      <c r="D240" s="28"/>
      <c r="E240" s="28"/>
      <c r="F240" s="29"/>
      <c r="G240" s="30"/>
      <c r="H240" s="11"/>
    </row>
    <row r="241" spans="2:8" x14ac:dyDescent="0.25">
      <c r="B241" s="37"/>
      <c r="C241" s="37"/>
      <c r="D241" s="37"/>
      <c r="E241" s="37"/>
      <c r="F241" s="31"/>
      <c r="G241" s="39"/>
      <c r="H241" s="11"/>
    </row>
    <row r="242" spans="2:8" x14ac:dyDescent="0.25">
      <c r="B242" s="37"/>
      <c r="C242" s="37"/>
      <c r="D242" s="37"/>
      <c r="E242" s="37"/>
      <c r="F242" s="31"/>
      <c r="G242" s="39"/>
      <c r="H242" s="11"/>
    </row>
    <row r="243" spans="2:8" x14ac:dyDescent="0.25">
      <c r="B243" s="37"/>
      <c r="C243" s="37"/>
      <c r="D243" s="37"/>
      <c r="E243" s="37"/>
      <c r="F243" s="31"/>
      <c r="G243" s="39"/>
      <c r="H243" s="11"/>
    </row>
    <row r="244" spans="2:8" x14ac:dyDescent="0.25">
      <c r="B244" s="37"/>
      <c r="C244" s="37"/>
      <c r="D244" s="37"/>
      <c r="E244" s="37"/>
      <c r="F244" s="31"/>
      <c r="G244" s="39"/>
      <c r="H244" s="11"/>
    </row>
    <row r="245" spans="2:8" x14ac:dyDescent="0.25">
      <c r="B245" s="37"/>
      <c r="C245" s="37"/>
      <c r="D245" s="37"/>
      <c r="E245" s="37"/>
      <c r="F245" s="31"/>
      <c r="G245" s="39"/>
      <c r="H245" s="2"/>
    </row>
    <row r="246" spans="2:8" x14ac:dyDescent="0.25">
      <c r="B246" s="37"/>
      <c r="C246" s="37"/>
      <c r="D246" s="37"/>
      <c r="E246" s="37"/>
      <c r="F246" s="31"/>
      <c r="G246" s="39"/>
      <c r="H246" s="2"/>
    </row>
    <row r="247" spans="2:8" x14ac:dyDescent="0.25">
      <c r="B247" s="28"/>
      <c r="C247" s="28"/>
      <c r="D247" s="28"/>
      <c r="E247" s="28"/>
      <c r="F247" s="29"/>
      <c r="G247" s="30"/>
      <c r="H247" s="2"/>
    </row>
    <row r="248" spans="2:8" x14ac:dyDescent="0.25">
      <c r="B248" s="28"/>
      <c r="C248" s="28"/>
      <c r="D248" s="28"/>
      <c r="E248" s="28"/>
      <c r="F248" s="29"/>
      <c r="G248" s="30"/>
      <c r="H248" s="2"/>
    </row>
    <row r="249" spans="2:8" x14ac:dyDescent="0.25">
      <c r="B249" s="28"/>
      <c r="C249" s="28"/>
      <c r="D249" s="32"/>
      <c r="E249" s="28"/>
      <c r="F249" s="29"/>
      <c r="G249" s="30"/>
      <c r="H249" s="2"/>
    </row>
    <row r="250" spans="2:8" x14ac:dyDescent="0.25">
      <c r="B250" s="28"/>
      <c r="C250" s="28"/>
      <c r="D250" s="28"/>
      <c r="E250" s="28"/>
      <c r="F250" s="29"/>
      <c r="G250" s="30"/>
      <c r="H250" s="2"/>
    </row>
    <row r="251" spans="2:8" x14ac:dyDescent="0.25">
      <c r="B251" s="28"/>
      <c r="C251" s="28"/>
      <c r="D251" s="28"/>
      <c r="E251" s="28"/>
      <c r="F251" s="29"/>
      <c r="G251" s="30"/>
      <c r="H251" s="2"/>
    </row>
    <row r="252" spans="2:8" x14ac:dyDescent="0.25">
      <c r="B252" s="28"/>
      <c r="C252" s="28"/>
      <c r="D252" s="32"/>
      <c r="E252" s="28"/>
      <c r="F252" s="29"/>
      <c r="G252" s="30"/>
      <c r="H252" s="2"/>
    </row>
    <row r="253" spans="2:8" x14ac:dyDescent="0.25">
      <c r="B253" s="28"/>
      <c r="C253" s="28"/>
      <c r="D253" s="32"/>
      <c r="E253" s="28"/>
      <c r="F253" s="29"/>
      <c r="G253" s="30"/>
      <c r="H253" s="2"/>
    </row>
    <row r="254" spans="2:8" x14ac:dyDescent="0.25">
      <c r="B254" s="28"/>
      <c r="C254" s="28"/>
      <c r="D254" s="28"/>
      <c r="E254" s="28"/>
      <c r="F254" s="29"/>
      <c r="G254" s="30"/>
      <c r="H254" s="11"/>
    </row>
    <row r="255" spans="2:8" x14ac:dyDescent="0.25">
      <c r="B255" s="37"/>
      <c r="C255" s="37"/>
      <c r="D255" s="37"/>
      <c r="E255" s="37"/>
      <c r="F255" s="31"/>
      <c r="G255" s="39"/>
      <c r="H255" s="11"/>
    </row>
    <row r="256" spans="2:8" x14ac:dyDescent="0.25">
      <c r="B256" s="37"/>
      <c r="C256" s="37"/>
      <c r="D256" s="37"/>
      <c r="E256" s="37"/>
      <c r="F256" s="31"/>
      <c r="G256" s="39"/>
      <c r="H256" s="11"/>
    </row>
    <row r="257" spans="2:8" x14ac:dyDescent="0.25">
      <c r="B257" s="37"/>
      <c r="C257" s="37"/>
      <c r="D257" s="37"/>
      <c r="E257" s="37"/>
      <c r="F257" s="31"/>
      <c r="G257" s="39"/>
      <c r="H257" s="2"/>
    </row>
    <row r="258" spans="2:8" x14ac:dyDescent="0.25">
      <c r="B258" s="37"/>
      <c r="C258" s="37"/>
      <c r="D258" s="37"/>
      <c r="E258" s="37"/>
      <c r="F258" s="31"/>
      <c r="G258" s="39"/>
      <c r="H258" s="2"/>
    </row>
    <row r="259" spans="2:8" x14ac:dyDescent="0.25">
      <c r="B259" s="37"/>
      <c r="C259" s="37"/>
      <c r="D259" s="37"/>
      <c r="E259" s="37"/>
      <c r="F259" s="31"/>
      <c r="G259" s="39"/>
      <c r="H259" s="2"/>
    </row>
    <row r="260" spans="2:8" x14ac:dyDescent="0.25">
      <c r="B260" s="37"/>
      <c r="C260" s="37"/>
      <c r="D260" s="37"/>
      <c r="E260" s="37"/>
      <c r="F260" s="31"/>
      <c r="G260" s="39"/>
      <c r="H260" s="2"/>
    </row>
    <row r="261" spans="2:8" x14ac:dyDescent="0.25">
      <c r="B261" s="37"/>
      <c r="C261" s="37"/>
      <c r="D261" s="37"/>
      <c r="E261" s="37"/>
      <c r="F261" s="31"/>
      <c r="G261" s="39"/>
      <c r="H261" s="11"/>
    </row>
    <row r="262" spans="2:8" x14ac:dyDescent="0.25">
      <c r="B262" s="37"/>
      <c r="C262" s="37"/>
      <c r="D262" s="37"/>
      <c r="E262" s="37"/>
      <c r="F262" s="31"/>
      <c r="G262" s="39"/>
      <c r="H262" s="11"/>
    </row>
    <row r="263" spans="2:8" x14ac:dyDescent="0.25">
      <c r="B263" s="37"/>
      <c r="C263" s="37"/>
      <c r="D263" s="37"/>
      <c r="E263" s="37"/>
      <c r="F263" s="31"/>
      <c r="G263" s="39"/>
      <c r="H263" s="11"/>
    </row>
    <row r="264" spans="2:8" x14ac:dyDescent="0.25">
      <c r="B264" s="37"/>
      <c r="C264" s="37"/>
      <c r="D264" s="37"/>
      <c r="E264" s="37"/>
      <c r="F264" s="31"/>
      <c r="G264" s="39"/>
      <c r="H264" s="11"/>
    </row>
    <row r="265" spans="2:8" x14ac:dyDescent="0.25">
      <c r="B265" s="37"/>
      <c r="C265" s="37"/>
      <c r="D265" s="37"/>
      <c r="E265" s="37"/>
      <c r="F265" s="31"/>
      <c r="G265" s="39"/>
      <c r="H265" s="11"/>
    </row>
    <row r="266" spans="2:8" x14ac:dyDescent="0.25">
      <c r="B266" s="37"/>
      <c r="C266" s="37"/>
      <c r="D266" s="37"/>
      <c r="E266" s="37"/>
      <c r="F266" s="31"/>
      <c r="G266" s="39"/>
      <c r="H266" s="2"/>
    </row>
    <row r="267" spans="2:8" x14ac:dyDescent="0.25">
      <c r="B267" s="37"/>
      <c r="C267" s="37"/>
      <c r="D267" s="37"/>
      <c r="E267" s="37"/>
      <c r="F267" s="31"/>
      <c r="G267" s="39"/>
      <c r="H267" s="11"/>
    </row>
    <row r="268" spans="2:8" x14ac:dyDescent="0.25">
      <c r="B268" s="37"/>
      <c r="C268" s="37"/>
      <c r="D268" s="37"/>
      <c r="E268" s="37"/>
      <c r="F268" s="31"/>
      <c r="G268" s="39"/>
      <c r="H268" s="11"/>
    </row>
    <row r="269" spans="2:8" x14ac:dyDescent="0.25">
      <c r="B269" s="37"/>
      <c r="C269" s="37"/>
      <c r="D269" s="37"/>
      <c r="E269" s="37"/>
      <c r="F269" s="31"/>
      <c r="G269" s="39"/>
      <c r="H269" s="11"/>
    </row>
    <row r="270" spans="2:8" x14ac:dyDescent="0.25">
      <c r="B270" s="37"/>
      <c r="C270" s="37"/>
      <c r="D270" s="37"/>
      <c r="E270" s="37"/>
      <c r="F270" s="31"/>
      <c r="G270" s="39"/>
      <c r="H270" s="11"/>
    </row>
    <row r="271" spans="2:8" x14ac:dyDescent="0.25">
      <c r="B271" s="37"/>
      <c r="C271" s="37"/>
      <c r="D271" s="37"/>
      <c r="E271" s="37"/>
      <c r="F271" s="31"/>
      <c r="G271" s="39"/>
      <c r="H271" s="11"/>
    </row>
    <row r="272" spans="2:8" x14ac:dyDescent="0.25">
      <c r="B272" s="28"/>
      <c r="C272" s="28"/>
      <c r="D272" s="28"/>
      <c r="E272" s="28"/>
      <c r="F272" s="29"/>
      <c r="G272" s="30"/>
      <c r="H272" s="2"/>
    </row>
    <row r="273" spans="2:8" x14ac:dyDescent="0.25">
      <c r="B273" s="28"/>
      <c r="C273" s="28"/>
      <c r="D273" s="32"/>
      <c r="E273" s="28"/>
      <c r="F273" s="29"/>
      <c r="G273" s="30"/>
      <c r="H273" s="11"/>
    </row>
    <row r="274" spans="2:8" x14ac:dyDescent="0.25">
      <c r="B274" s="28"/>
      <c r="C274" s="28"/>
      <c r="D274" s="32"/>
      <c r="E274" s="28"/>
      <c r="F274" s="29"/>
      <c r="G274" s="30"/>
      <c r="H274" s="2"/>
    </row>
    <row r="275" spans="2:8" x14ac:dyDescent="0.25">
      <c r="B275" s="28"/>
      <c r="C275" s="28"/>
      <c r="D275" s="32"/>
      <c r="E275" s="28"/>
      <c r="F275" s="29"/>
      <c r="G275" s="30"/>
      <c r="H275" s="2"/>
    </row>
    <row r="276" spans="2:8" x14ac:dyDescent="0.25">
      <c r="B276" s="2"/>
      <c r="C276" s="2"/>
      <c r="D276" s="2"/>
      <c r="E276" s="32"/>
      <c r="F276" s="29"/>
      <c r="G276" s="30"/>
      <c r="H276" s="11"/>
    </row>
    <row r="277" spans="2:8" x14ac:dyDescent="0.25">
      <c r="B277" s="37"/>
      <c r="C277" s="37"/>
      <c r="D277" s="37"/>
      <c r="E277" s="37"/>
      <c r="F277" s="31"/>
      <c r="G277" s="39"/>
      <c r="H277" s="11"/>
    </row>
    <row r="278" spans="2:8" x14ac:dyDescent="0.25">
      <c r="B278" s="28"/>
      <c r="C278" s="28"/>
      <c r="D278" s="28"/>
      <c r="E278" s="28"/>
      <c r="F278" s="29"/>
      <c r="G278" s="30"/>
      <c r="H278" s="11"/>
    </row>
    <row r="279" spans="2:8" x14ac:dyDescent="0.25">
      <c r="B279" s="28"/>
      <c r="C279" s="28"/>
      <c r="D279" s="28"/>
      <c r="E279" s="28"/>
      <c r="F279" s="29"/>
      <c r="G279" s="30"/>
      <c r="H279" s="11"/>
    </row>
    <row r="280" spans="2:8" x14ac:dyDescent="0.25">
      <c r="B280" s="28"/>
      <c r="C280" s="28"/>
      <c r="D280" s="28"/>
      <c r="E280" s="28"/>
      <c r="F280" s="29"/>
      <c r="G280" s="30"/>
      <c r="H280" s="11"/>
    </row>
    <row r="281" spans="2:8" x14ac:dyDescent="0.25">
      <c r="B281" s="37"/>
      <c r="C281" s="37"/>
      <c r="D281" s="37"/>
      <c r="E281" s="37"/>
      <c r="F281" s="31"/>
      <c r="G281" s="39"/>
      <c r="H281" s="11"/>
    </row>
    <row r="282" spans="2:8" x14ac:dyDescent="0.25">
      <c r="B282" s="37"/>
      <c r="C282" s="37"/>
      <c r="D282" s="37"/>
      <c r="E282" s="37"/>
      <c r="F282" s="31"/>
      <c r="G282" s="39"/>
      <c r="H282" s="11"/>
    </row>
    <row r="283" spans="2:8" x14ac:dyDescent="0.25">
      <c r="B283" s="37"/>
      <c r="C283" s="37"/>
      <c r="D283" s="37"/>
      <c r="E283" s="37"/>
      <c r="F283" s="31"/>
      <c r="G283" s="39"/>
      <c r="H283" s="2"/>
    </row>
    <row r="284" spans="2:8" x14ac:dyDescent="0.25">
      <c r="B284" s="37"/>
      <c r="C284" s="37"/>
      <c r="D284" s="37"/>
      <c r="E284" s="37"/>
      <c r="F284" s="31"/>
      <c r="G284" s="39"/>
      <c r="H284" s="2"/>
    </row>
    <row r="285" spans="2:8" x14ac:dyDescent="0.25">
      <c r="B285" s="37"/>
      <c r="C285" s="37"/>
      <c r="D285" s="37"/>
      <c r="E285" s="37"/>
      <c r="F285" s="31"/>
      <c r="G285" s="39"/>
      <c r="H285" s="11"/>
    </row>
    <row r="286" spans="2:8" x14ac:dyDescent="0.25">
      <c r="B286" s="37"/>
      <c r="C286" s="37"/>
      <c r="D286" s="37"/>
      <c r="E286" s="37"/>
      <c r="F286" s="31"/>
      <c r="G286" s="39"/>
      <c r="H286" s="11"/>
    </row>
    <row r="287" spans="2:8" x14ac:dyDescent="0.25">
      <c r="B287" s="37"/>
      <c r="C287" s="37"/>
      <c r="D287" s="37"/>
      <c r="E287" s="37"/>
      <c r="F287" s="31"/>
      <c r="G287" s="39"/>
      <c r="H287" s="11"/>
    </row>
    <row r="288" spans="2:8" x14ac:dyDescent="0.25">
      <c r="B288" s="37"/>
      <c r="C288" s="37"/>
      <c r="D288" s="37"/>
      <c r="E288" s="37"/>
      <c r="F288" s="31"/>
      <c r="G288" s="39"/>
      <c r="H288" s="11"/>
    </row>
    <row r="289" spans="2:8" x14ac:dyDescent="0.25">
      <c r="B289" s="37"/>
      <c r="C289" s="37"/>
      <c r="D289" s="37"/>
      <c r="E289" s="37"/>
      <c r="F289" s="31"/>
      <c r="G289" s="39"/>
      <c r="H289" s="11"/>
    </row>
    <row r="290" spans="2:8" x14ac:dyDescent="0.25">
      <c r="B290" s="37"/>
      <c r="C290" s="37"/>
      <c r="D290" s="37"/>
      <c r="E290" s="37"/>
      <c r="F290" s="31"/>
      <c r="G290" s="39"/>
      <c r="H290" s="11"/>
    </row>
    <row r="291" spans="2:8" x14ac:dyDescent="0.25">
      <c r="B291" s="37"/>
      <c r="C291" s="37"/>
      <c r="D291" s="37"/>
      <c r="E291" s="37"/>
      <c r="F291" s="31"/>
      <c r="G291" s="39"/>
      <c r="H291" s="11"/>
    </row>
    <row r="292" spans="2:8" x14ac:dyDescent="0.25">
      <c r="B292" s="37"/>
      <c r="C292" s="37"/>
      <c r="D292" s="37"/>
      <c r="E292" s="37"/>
      <c r="F292" s="31"/>
      <c r="G292" s="39"/>
      <c r="H292" s="11"/>
    </row>
    <row r="293" spans="2:8" x14ac:dyDescent="0.25">
      <c r="B293" s="37"/>
      <c r="C293" s="37"/>
      <c r="D293" s="37"/>
      <c r="E293" s="37"/>
      <c r="F293" s="31"/>
      <c r="G293" s="39"/>
      <c r="H293" s="11"/>
    </row>
    <row r="294" spans="2:8" x14ac:dyDescent="0.25">
      <c r="B294" s="37"/>
      <c r="C294" s="37"/>
      <c r="D294" s="37"/>
      <c r="E294" s="37"/>
      <c r="F294" s="31"/>
      <c r="G294" s="39"/>
      <c r="H294" s="11"/>
    </row>
    <row r="295" spans="2:8" x14ac:dyDescent="0.25">
      <c r="B295" s="37"/>
      <c r="C295" s="37"/>
      <c r="D295" s="37"/>
      <c r="E295" s="37"/>
      <c r="F295" s="31"/>
      <c r="G295" s="39"/>
      <c r="H295" s="11"/>
    </row>
    <row r="296" spans="2:8" x14ac:dyDescent="0.25">
      <c r="B296" s="37"/>
      <c r="C296" s="37"/>
      <c r="D296" s="37"/>
      <c r="E296" s="37"/>
      <c r="F296" s="31"/>
      <c r="G296" s="39"/>
      <c r="H296" s="11"/>
    </row>
    <row r="297" spans="2:8" x14ac:dyDescent="0.25">
      <c r="B297" s="37"/>
      <c r="C297" s="37"/>
      <c r="D297" s="37"/>
      <c r="E297" s="37"/>
      <c r="F297" s="31"/>
      <c r="G297" s="39"/>
      <c r="H297" s="11"/>
    </row>
    <row r="298" spans="2:8" x14ac:dyDescent="0.25">
      <c r="B298" s="37"/>
      <c r="C298" s="37"/>
      <c r="D298" s="37"/>
      <c r="E298" s="37"/>
      <c r="F298" s="31"/>
      <c r="G298" s="39"/>
      <c r="H298" s="11"/>
    </row>
    <row r="299" spans="2:8" x14ac:dyDescent="0.25">
      <c r="B299" s="37"/>
      <c r="C299" s="37"/>
      <c r="D299" s="37"/>
      <c r="E299" s="37"/>
      <c r="F299" s="31"/>
      <c r="G299" s="39"/>
      <c r="H299" s="11"/>
    </row>
    <row r="300" spans="2:8" x14ac:dyDescent="0.25">
      <c r="B300" s="37"/>
      <c r="C300" s="37"/>
      <c r="D300" s="37"/>
      <c r="E300" s="37"/>
      <c r="F300" s="31"/>
      <c r="G300" s="39"/>
      <c r="H300" s="11"/>
    </row>
    <row r="301" spans="2:8" x14ac:dyDescent="0.25">
      <c r="B301" s="33"/>
      <c r="C301" s="33"/>
      <c r="D301" s="33"/>
      <c r="E301" s="33"/>
      <c r="F301" s="34"/>
      <c r="G301" s="35"/>
      <c r="H301" s="11"/>
    </row>
    <row r="302" spans="2:8" x14ac:dyDescent="0.25">
      <c r="B302" s="37"/>
      <c r="C302" s="37"/>
      <c r="D302" s="37"/>
      <c r="E302" s="37"/>
      <c r="F302" s="31"/>
      <c r="G302" s="39"/>
      <c r="H302" s="12"/>
    </row>
    <row r="303" spans="2:8" x14ac:dyDescent="0.25">
      <c r="B303" s="33"/>
      <c r="C303" s="33"/>
      <c r="D303" s="33"/>
      <c r="E303" s="33"/>
      <c r="F303" s="34"/>
      <c r="G303" s="35"/>
      <c r="H303" s="11"/>
    </row>
    <row r="304" spans="2:8" x14ac:dyDescent="0.25">
      <c r="B304" s="33"/>
      <c r="C304" s="33"/>
      <c r="D304" s="33"/>
      <c r="E304" s="33"/>
      <c r="F304" s="34"/>
      <c r="G304" s="35"/>
      <c r="H304" s="12"/>
    </row>
    <row r="305" spans="2:8" x14ac:dyDescent="0.25">
      <c r="B305" s="33"/>
      <c r="C305" s="33"/>
      <c r="D305" s="33"/>
      <c r="E305" s="33"/>
      <c r="F305" s="34"/>
      <c r="G305" s="35"/>
      <c r="H305" s="12"/>
    </row>
    <row r="306" spans="2:8" x14ac:dyDescent="0.25">
      <c r="B306" s="33"/>
      <c r="C306" s="33"/>
      <c r="D306" s="33"/>
      <c r="E306" s="33"/>
      <c r="F306" s="34"/>
      <c r="G306" s="35"/>
      <c r="H306" s="12"/>
    </row>
    <row r="307" spans="2:8" x14ac:dyDescent="0.25">
      <c r="B307" s="33"/>
      <c r="C307" s="33"/>
      <c r="D307" s="33"/>
      <c r="E307" s="33"/>
      <c r="F307" s="34"/>
      <c r="G307" s="35"/>
      <c r="H307" s="12"/>
    </row>
    <row r="308" spans="2:8" x14ac:dyDescent="0.25">
      <c r="B308" s="37"/>
      <c r="C308" s="37"/>
      <c r="D308" s="37"/>
      <c r="E308" s="37"/>
      <c r="F308" s="31"/>
      <c r="G308" s="39"/>
      <c r="H308" s="12"/>
    </row>
    <row r="309" spans="2:8" x14ac:dyDescent="0.25">
      <c r="B309" s="33"/>
      <c r="C309" s="33"/>
      <c r="D309" s="33"/>
      <c r="E309" s="33"/>
      <c r="F309" s="34"/>
      <c r="G309" s="35"/>
      <c r="H309" s="11"/>
    </row>
    <row r="310" spans="2:8" x14ac:dyDescent="0.25">
      <c r="B310" s="33"/>
      <c r="C310" s="33"/>
      <c r="D310" s="33"/>
      <c r="E310" s="33"/>
      <c r="F310" s="34"/>
      <c r="G310" s="35"/>
      <c r="H310" s="12"/>
    </row>
    <row r="311" spans="2:8" x14ac:dyDescent="0.25">
      <c r="B311" s="33"/>
      <c r="C311" s="33"/>
      <c r="D311" s="33"/>
      <c r="E311" s="33"/>
      <c r="F311" s="34"/>
      <c r="G311" s="35"/>
      <c r="H311" s="12"/>
    </row>
    <row r="312" spans="2:8" x14ac:dyDescent="0.25">
      <c r="B312" s="33"/>
      <c r="C312" s="33"/>
      <c r="D312" s="33"/>
      <c r="E312" s="33"/>
      <c r="F312" s="34"/>
      <c r="G312" s="35"/>
      <c r="H312" s="12"/>
    </row>
    <row r="313" spans="2:8" x14ac:dyDescent="0.25">
      <c r="B313" s="33"/>
      <c r="C313" s="33"/>
      <c r="D313" s="33"/>
      <c r="E313" s="33"/>
      <c r="F313" s="34"/>
      <c r="G313" s="35"/>
      <c r="H313" s="12"/>
    </row>
    <row r="314" spans="2:8" x14ac:dyDescent="0.25">
      <c r="B314" s="33"/>
      <c r="C314" s="33"/>
      <c r="D314" s="33"/>
      <c r="E314" s="33"/>
      <c r="F314" s="34"/>
      <c r="G314" s="35"/>
      <c r="H314" s="12"/>
    </row>
    <row r="315" spans="2:8" x14ac:dyDescent="0.25">
      <c r="B315" s="33"/>
      <c r="C315" s="33"/>
      <c r="D315" s="33"/>
      <c r="E315" s="33"/>
      <c r="F315" s="34"/>
      <c r="G315" s="35"/>
      <c r="H315" s="12"/>
    </row>
    <row r="316" spans="2:8" x14ac:dyDescent="0.25">
      <c r="B316" s="33"/>
      <c r="C316" s="33"/>
      <c r="D316" s="33"/>
      <c r="E316" s="33"/>
      <c r="F316" s="34"/>
      <c r="G316" s="35"/>
      <c r="H316" s="12"/>
    </row>
    <row r="317" spans="2:8" x14ac:dyDescent="0.25">
      <c r="B317" s="33"/>
      <c r="C317" s="33"/>
      <c r="D317" s="33"/>
      <c r="E317" s="33"/>
      <c r="F317" s="34"/>
      <c r="G317" s="35"/>
      <c r="H317" s="12"/>
    </row>
    <row r="318" spans="2:8" x14ac:dyDescent="0.25">
      <c r="B318" s="33"/>
      <c r="C318" s="33"/>
      <c r="D318" s="33"/>
      <c r="E318" s="33"/>
      <c r="F318" s="34"/>
      <c r="G318" s="35"/>
      <c r="H318" s="12"/>
    </row>
    <row r="319" spans="2:8" x14ac:dyDescent="0.25">
      <c r="B319" s="33"/>
      <c r="C319" s="33"/>
      <c r="D319" s="33"/>
      <c r="E319" s="33"/>
      <c r="F319" s="34"/>
      <c r="G319" s="35"/>
      <c r="H319" s="12"/>
    </row>
    <row r="320" spans="2:8" x14ac:dyDescent="0.25">
      <c r="B320" s="33"/>
      <c r="C320" s="33"/>
      <c r="D320" s="33"/>
      <c r="E320" s="33"/>
      <c r="F320" s="34"/>
      <c r="G320" s="35"/>
      <c r="H320" s="12"/>
    </row>
    <row r="321" spans="2:8" x14ac:dyDescent="0.25">
      <c r="B321" s="37"/>
      <c r="C321" s="37"/>
      <c r="D321" s="37"/>
      <c r="E321" s="37"/>
      <c r="F321" s="31"/>
      <c r="G321" s="39"/>
      <c r="H321" s="12"/>
    </row>
    <row r="322" spans="2:8" x14ac:dyDescent="0.25">
      <c r="B322" s="37"/>
      <c r="C322" s="37"/>
      <c r="D322" s="37"/>
      <c r="E322" s="37"/>
      <c r="F322" s="31"/>
      <c r="G322" s="39"/>
      <c r="H322" s="11"/>
    </row>
    <row r="323" spans="2:8" x14ac:dyDescent="0.25">
      <c r="B323" s="37"/>
      <c r="C323" s="37"/>
      <c r="D323" s="37"/>
      <c r="E323" s="37"/>
      <c r="F323" s="31"/>
      <c r="G323" s="39"/>
      <c r="H323" s="3"/>
    </row>
    <row r="324" spans="2:8" x14ac:dyDescent="0.25">
      <c r="B324" s="37"/>
      <c r="C324" s="37"/>
      <c r="D324" s="37"/>
      <c r="E324" s="37"/>
      <c r="F324" s="31"/>
      <c r="G324" s="39"/>
    </row>
    <row r="325" spans="2:8" x14ac:dyDescent="0.25">
      <c r="B325" s="37"/>
      <c r="C325" s="37"/>
      <c r="D325" s="37"/>
      <c r="E325" s="37"/>
      <c r="F325" s="31"/>
      <c r="G325" s="39"/>
    </row>
    <row r="326" spans="2:8" x14ac:dyDescent="0.25">
      <c r="B326" s="37"/>
      <c r="C326" s="37"/>
      <c r="D326" s="37"/>
      <c r="E326" s="37"/>
      <c r="F326" s="31"/>
      <c r="G326" s="39"/>
    </row>
    <row r="327" spans="2:8" x14ac:dyDescent="0.25">
      <c r="B327" s="37"/>
      <c r="C327" s="37"/>
      <c r="D327" s="37"/>
      <c r="E327" s="37"/>
      <c r="F327" s="31"/>
      <c r="G327" s="39"/>
    </row>
    <row r="328" spans="2:8" x14ac:dyDescent="0.25">
      <c r="B328" s="37"/>
      <c r="C328" s="37"/>
      <c r="D328" s="37"/>
      <c r="E328" s="37"/>
      <c r="F328" s="31"/>
      <c r="G328" s="39"/>
    </row>
    <row r="329" spans="2:8" x14ac:dyDescent="0.25">
      <c r="B329" s="37"/>
      <c r="C329" s="37"/>
      <c r="D329" s="37"/>
      <c r="E329" s="37"/>
      <c r="F329" s="31"/>
      <c r="G329" s="39"/>
    </row>
    <row r="330" spans="2:8" x14ac:dyDescent="0.25">
      <c r="B330" s="37"/>
      <c r="C330" s="37"/>
      <c r="D330" s="37"/>
      <c r="E330" s="37"/>
      <c r="F330" s="31"/>
      <c r="G330" s="39"/>
    </row>
    <row r="331" spans="2:8" x14ac:dyDescent="0.25">
      <c r="B331" s="37"/>
      <c r="C331" s="37"/>
      <c r="D331" s="37"/>
      <c r="E331" s="37"/>
      <c r="F331" s="31"/>
      <c r="G331" s="39"/>
      <c r="H331" s="3"/>
    </row>
    <row r="332" spans="2:8" x14ac:dyDescent="0.25">
      <c r="B332" s="37"/>
      <c r="C332" s="37"/>
      <c r="D332" s="37"/>
      <c r="E332" s="37"/>
      <c r="F332" s="31"/>
      <c r="G332" s="39"/>
    </row>
    <row r="333" spans="2:8" x14ac:dyDescent="0.25">
      <c r="B333" s="37"/>
      <c r="C333" s="37"/>
      <c r="D333" s="37"/>
      <c r="E333" s="37"/>
      <c r="F333" s="31"/>
      <c r="G333" s="39"/>
    </row>
    <row r="334" spans="2:8" x14ac:dyDescent="0.25">
      <c r="B334" s="37"/>
      <c r="C334" s="37"/>
      <c r="D334" s="37"/>
      <c r="E334" s="37"/>
      <c r="F334" s="31"/>
      <c r="G334" s="39"/>
    </row>
    <row r="335" spans="2:8" x14ac:dyDescent="0.25">
      <c r="B335" s="37"/>
      <c r="C335" s="37"/>
      <c r="D335" s="37"/>
      <c r="E335" s="37"/>
      <c r="F335" s="31"/>
      <c r="G335" s="39"/>
    </row>
    <row r="336" spans="2:8" x14ac:dyDescent="0.25">
      <c r="B336" s="37"/>
      <c r="C336" s="37"/>
      <c r="D336" s="37"/>
      <c r="E336" s="37"/>
      <c r="F336" s="31"/>
      <c r="G336" s="39"/>
    </row>
    <row r="337" spans="2:7" x14ac:dyDescent="0.25">
      <c r="B337" s="37"/>
      <c r="C337" s="37"/>
      <c r="D337" s="37"/>
      <c r="E337" s="37"/>
      <c r="F337" s="31"/>
      <c r="G337" s="39"/>
    </row>
    <row r="338" spans="2:7" x14ac:dyDescent="0.25">
      <c r="B338" s="33"/>
      <c r="C338" s="33"/>
      <c r="D338" s="33"/>
      <c r="E338" s="33"/>
      <c r="F338" s="34"/>
      <c r="G338" s="35"/>
    </row>
    <row r="339" spans="2:7" x14ac:dyDescent="0.25">
      <c r="B339" s="28"/>
      <c r="C339" s="28"/>
      <c r="D339" s="28"/>
      <c r="E339" s="28"/>
      <c r="F339" s="29"/>
      <c r="G339" s="30"/>
    </row>
    <row r="340" spans="2:7" x14ac:dyDescent="0.25">
      <c r="B340" s="37"/>
      <c r="C340" s="37"/>
      <c r="D340" s="38"/>
      <c r="E340" s="37"/>
      <c r="F340" s="31"/>
      <c r="G340" s="39"/>
    </row>
    <row r="341" spans="2:7" x14ac:dyDescent="0.25">
      <c r="B341" s="37"/>
      <c r="C341" s="37"/>
      <c r="D341" s="38"/>
      <c r="E341" s="37"/>
      <c r="F341" s="31"/>
      <c r="G341" s="39"/>
    </row>
    <row r="342" spans="2:7" x14ac:dyDescent="0.25">
      <c r="B342" s="28"/>
      <c r="C342" s="28"/>
      <c r="D342" s="28"/>
      <c r="E342" s="28"/>
      <c r="F342" s="29"/>
      <c r="G342" s="30"/>
    </row>
    <row r="343" spans="2:7" x14ac:dyDescent="0.25">
      <c r="B343" s="28"/>
      <c r="C343" s="28"/>
      <c r="D343" s="28"/>
      <c r="E343" s="28"/>
      <c r="F343" s="29"/>
      <c r="G343" s="30"/>
    </row>
    <row r="344" spans="2:7" x14ac:dyDescent="0.25">
      <c r="B344" s="28"/>
      <c r="C344" s="28"/>
      <c r="D344" s="28"/>
      <c r="E344" s="28"/>
      <c r="F344" s="29"/>
      <c r="G344" s="30"/>
    </row>
    <row r="345" spans="2:7" x14ac:dyDescent="0.25">
      <c r="B345" s="28"/>
      <c r="C345" s="28"/>
      <c r="D345" s="28"/>
      <c r="E345" s="28"/>
      <c r="F345" s="29"/>
      <c r="G345" s="30"/>
    </row>
    <row r="346" spans="2:7" x14ac:dyDescent="0.25">
      <c r="B346" s="28"/>
      <c r="C346" s="28"/>
      <c r="D346" s="32"/>
      <c r="E346" s="28"/>
      <c r="F346" s="29"/>
      <c r="G346" s="30"/>
    </row>
    <row r="347" spans="2:7" x14ac:dyDescent="0.25">
      <c r="B347" s="28"/>
      <c r="C347" s="28"/>
      <c r="D347" s="32"/>
      <c r="E347" s="28"/>
      <c r="F347" s="29"/>
      <c r="G347" s="30"/>
    </row>
    <row r="348" spans="2:7" x14ac:dyDescent="0.25">
      <c r="B348" s="28"/>
      <c r="C348" s="28"/>
      <c r="D348" s="32"/>
      <c r="E348" s="28"/>
      <c r="F348" s="29"/>
      <c r="G348" s="30"/>
    </row>
    <row r="349" spans="2:7" x14ac:dyDescent="0.25">
      <c r="B349" s="28"/>
      <c r="C349" s="28"/>
      <c r="D349" s="28"/>
      <c r="E349" s="28"/>
      <c r="F349" s="29"/>
      <c r="G349" s="30"/>
    </row>
    <row r="350" spans="2:7" x14ac:dyDescent="0.25">
      <c r="B350" s="28"/>
      <c r="C350" s="28"/>
      <c r="D350" s="32"/>
      <c r="E350" s="28"/>
      <c r="F350" s="29"/>
      <c r="G350" s="30"/>
    </row>
    <row r="351" spans="2:7" x14ac:dyDescent="0.25">
      <c r="B351" s="2"/>
      <c r="C351" s="2"/>
      <c r="D351" s="32"/>
      <c r="E351" s="32"/>
      <c r="F351" s="36"/>
      <c r="G351" s="30"/>
    </row>
    <row r="352" spans="2:7" x14ac:dyDescent="0.25">
      <c r="B352" s="37"/>
      <c r="C352" s="37"/>
      <c r="D352" s="37"/>
      <c r="E352" s="37"/>
      <c r="F352" s="31"/>
      <c r="G352" s="39"/>
    </row>
    <row r="353" spans="2:7" x14ac:dyDescent="0.25">
      <c r="B353" s="37"/>
      <c r="C353" s="37"/>
      <c r="D353" s="37"/>
      <c r="E353" s="37"/>
      <c r="F353" s="31"/>
      <c r="G353" s="39"/>
    </row>
    <row r="354" spans="2:7" x14ac:dyDescent="0.25">
      <c r="B354" s="37"/>
      <c r="C354" s="37"/>
      <c r="D354" s="37"/>
      <c r="E354" s="37"/>
      <c r="F354" s="31"/>
      <c r="G354" s="39"/>
    </row>
    <row r="355" spans="2:7" x14ac:dyDescent="0.25">
      <c r="B355" s="37"/>
      <c r="C355" s="37"/>
      <c r="D355" s="37"/>
      <c r="E355" s="37"/>
      <c r="F355" s="31"/>
      <c r="G355" s="39"/>
    </row>
    <row r="356" spans="2:7" x14ac:dyDescent="0.25">
      <c r="B356" s="39"/>
      <c r="C356" s="39"/>
      <c r="D356" s="39"/>
      <c r="E356" s="39"/>
      <c r="F356" s="39"/>
      <c r="G356" s="39"/>
    </row>
    <row r="357" spans="2:7" x14ac:dyDescent="0.25">
      <c r="B357" s="40"/>
      <c r="C357" s="40"/>
      <c r="D357" s="40"/>
      <c r="E357" s="40"/>
      <c r="F357" s="40"/>
      <c r="G357" s="40"/>
    </row>
  </sheetData>
  <mergeCells count="2">
    <mergeCell ref="B1:H1"/>
    <mergeCell ref="B2:H2"/>
  </mergeCells>
  <pageMargins left="0.59055118110236227" right="0.39370078740157483" top="0.74803149606299213" bottom="0.74803149606299213" header="0.31496062992125984" footer="0.31496062992125984"/>
  <pageSetup scale="90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baseColWidth="10" defaultRowHeight="15" x14ac:dyDescent="0.25"/>
  <cols>
    <col min="1" max="1" width="7" style="48" customWidth="1"/>
    <col min="2" max="2" width="64.28515625" style="48" customWidth="1"/>
    <col min="3" max="3" width="15.42578125" style="48" customWidth="1"/>
    <col min="4" max="4" width="11.42578125" style="48"/>
    <col min="5" max="5" width="14.42578125" style="48" customWidth="1"/>
    <col min="6" max="7" width="11.42578125" style="48"/>
    <col min="8" max="8" width="13.140625" style="48" bestFit="1" customWidth="1"/>
    <col min="9" max="16384" width="11.42578125" style="48"/>
  </cols>
  <sheetData>
    <row r="1" spans="1:9" ht="18.75" x14ac:dyDescent="0.25">
      <c r="A1" s="47"/>
      <c r="B1" s="47"/>
      <c r="C1" s="47"/>
    </row>
    <row r="2" spans="1:9" ht="21" x14ac:dyDescent="0.25">
      <c r="A2" s="49"/>
      <c r="B2" s="49"/>
      <c r="C2" s="49"/>
    </row>
    <row r="3" spans="1:9" x14ac:dyDescent="0.25">
      <c r="A3" s="31"/>
      <c r="B3" s="34"/>
      <c r="C3" s="50"/>
    </row>
    <row r="4" spans="1:9" x14ac:dyDescent="0.25">
      <c r="A4" s="31"/>
      <c r="B4" s="34"/>
      <c r="C4" s="50"/>
    </row>
    <row r="5" spans="1:9" x14ac:dyDescent="0.25">
      <c r="A5" s="31"/>
      <c r="B5" s="34"/>
      <c r="C5" s="50"/>
    </row>
    <row r="6" spans="1:9" s="55" customFormat="1" x14ac:dyDescent="0.25">
      <c r="A6" s="56"/>
      <c r="B6" s="57"/>
      <c r="C6" s="58"/>
      <c r="D6" s="58"/>
      <c r="E6" s="58"/>
      <c r="F6" s="58"/>
      <c r="G6" s="58"/>
      <c r="H6" s="58"/>
      <c r="I6" s="58"/>
    </row>
    <row r="7" spans="1:9" x14ac:dyDescent="0.25">
      <c r="A7" s="51"/>
      <c r="B7" s="34"/>
      <c r="C7" s="50"/>
    </row>
    <row r="8" spans="1:9" x14ac:dyDescent="0.25">
      <c r="A8" s="51"/>
      <c r="B8" s="52"/>
      <c r="C8" s="50"/>
    </row>
    <row r="9" spans="1:9" x14ac:dyDescent="0.25">
      <c r="A9" s="51"/>
      <c r="B9" s="34"/>
      <c r="C9" s="50"/>
    </row>
    <row r="10" spans="1:9" x14ac:dyDescent="0.25">
      <c r="A10" s="51"/>
      <c r="B10" s="34"/>
      <c r="C10" s="50"/>
    </row>
    <row r="11" spans="1:9" x14ac:dyDescent="0.25">
      <c r="A11" s="51"/>
      <c r="B11" s="34"/>
      <c r="C11" s="50"/>
    </row>
    <row r="12" spans="1:9" x14ac:dyDescent="0.25">
      <c r="A12" s="31"/>
      <c r="B12" s="34"/>
      <c r="C12" s="50"/>
    </row>
    <row r="13" spans="1:9" x14ac:dyDescent="0.25">
      <c r="A13" s="31"/>
      <c r="B13" s="34"/>
      <c r="C13" s="50"/>
    </row>
    <row r="14" spans="1:9" x14ac:dyDescent="0.25">
      <c r="A14" s="31"/>
      <c r="B14" s="34"/>
      <c r="C14" s="50"/>
    </row>
    <row r="15" spans="1:9" x14ac:dyDescent="0.25">
      <c r="A15" s="31"/>
      <c r="B15" s="34"/>
      <c r="C15" s="50"/>
    </row>
    <row r="16" spans="1:9" x14ac:dyDescent="0.25">
      <c r="A16" s="31"/>
      <c r="B16" s="34"/>
      <c r="C16" s="50"/>
    </row>
    <row r="17" spans="1:3" x14ac:dyDescent="0.25">
      <c r="A17" s="31"/>
      <c r="B17" s="34"/>
      <c r="C17" s="50"/>
    </row>
    <row r="18" spans="1:3" x14ac:dyDescent="0.25">
      <c r="A18" s="31"/>
      <c r="B18" s="34"/>
      <c r="C18" s="50"/>
    </row>
    <row r="19" spans="1:3" x14ac:dyDescent="0.25">
      <c r="A19" s="31"/>
      <c r="B19" s="34"/>
      <c r="C19" s="50"/>
    </row>
    <row r="20" spans="1:3" x14ac:dyDescent="0.25">
      <c r="A20" s="31"/>
      <c r="B20" s="34"/>
      <c r="C20" s="50"/>
    </row>
    <row r="21" spans="1:3" x14ac:dyDescent="0.25">
      <c r="A21" s="31"/>
      <c r="B21" s="34"/>
      <c r="C21" s="50"/>
    </row>
    <row r="22" spans="1:3" x14ac:dyDescent="0.25">
      <c r="A22" s="31"/>
      <c r="B22" s="34"/>
      <c r="C22" s="50"/>
    </row>
    <row r="23" spans="1:3" x14ac:dyDescent="0.25">
      <c r="A23" s="31"/>
      <c r="B23" s="34"/>
      <c r="C23" s="50"/>
    </row>
    <row r="24" spans="1:3" x14ac:dyDescent="0.25">
      <c r="A24" s="31"/>
      <c r="B24" s="34"/>
      <c r="C24" s="50"/>
    </row>
    <row r="25" spans="1:3" x14ac:dyDescent="0.25">
      <c r="A25" s="31"/>
      <c r="B25" s="34"/>
      <c r="C25" s="50"/>
    </row>
    <row r="26" spans="1:3" x14ac:dyDescent="0.25">
      <c r="A26" s="31"/>
      <c r="B26" s="34"/>
      <c r="C26" s="50"/>
    </row>
    <row r="27" spans="1:3" x14ac:dyDescent="0.25">
      <c r="A27" s="31"/>
      <c r="B27" s="34"/>
      <c r="C27" s="50"/>
    </row>
    <row r="28" spans="1:3" x14ac:dyDescent="0.25">
      <c r="A28" s="31"/>
      <c r="B28" s="34"/>
      <c r="C28" s="50"/>
    </row>
    <row r="29" spans="1:3" x14ac:dyDescent="0.25">
      <c r="A29" s="31"/>
      <c r="B29" s="34"/>
      <c r="C29" s="50"/>
    </row>
    <row r="30" spans="1:3" s="55" customFormat="1" x14ac:dyDescent="0.25">
      <c r="A30" s="53"/>
      <c r="B30" s="54"/>
      <c r="C30" s="53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INV201803</vt:lpstr>
      <vt:lpstr>Hoja2</vt:lpstr>
      <vt:lpstr>Hoja3</vt:lpstr>
      <vt:lpstr>Hoja2!Área_de_impresión</vt:lpstr>
      <vt:lpstr>Hoja3!Área_de_impresión</vt:lpstr>
      <vt:lpstr>'INV201803'!Área_de_impresión</vt:lpstr>
      <vt:lpstr>Hoja2!Títulos_a_imprimir</vt:lpstr>
      <vt:lpstr>'INV201803'!Títulos_a_imprimir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Anacledio Muñoz Nuñez</cp:lastModifiedBy>
  <cp:lastPrinted>2018-04-06T19:32:26Z</cp:lastPrinted>
  <dcterms:created xsi:type="dcterms:W3CDTF">2016-12-01T15:54:25Z</dcterms:created>
  <dcterms:modified xsi:type="dcterms:W3CDTF">2018-04-06T19:34:36Z</dcterms:modified>
</cp:coreProperties>
</file>