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8675" windowHeight="11535"/>
  </bookViews>
  <sheets>
    <sheet name="INV201712" sheetId="1" r:id="rId1"/>
    <sheet name="Hoja2" sheetId="2" r:id="rId2"/>
    <sheet name="Hoja3" sheetId="3" r:id="rId3"/>
  </sheets>
  <definedNames>
    <definedName name="_xlnm._FilterDatabase" localSheetId="1" hidden="1">Hoja2!$B$4:$I$358</definedName>
    <definedName name="_xlnm._FilterDatabase" localSheetId="0" hidden="1">'INV201712'!$A$4:$J$407</definedName>
    <definedName name="_xlnm.Print_Area" localSheetId="1">Hoja2!$B$1:$C$400</definedName>
    <definedName name="_xlnm.Print_Area" localSheetId="2">Hoja3!$A$1:$C$30</definedName>
    <definedName name="_xlnm.Print_Area" localSheetId="0">'INV201712'!$A$1:$J$420</definedName>
    <definedName name="_xlnm.Print_Titles" localSheetId="1">Hoja2!$1:$4</definedName>
    <definedName name="_xlnm.Print_Titles" localSheetId="0">'INV201712'!$1:$4</definedName>
  </definedNames>
  <calcPr calcId="145621"/>
</workbook>
</file>

<file path=xl/calcChain.xml><?xml version="1.0" encoding="utf-8"?>
<calcChain xmlns="http://schemas.openxmlformats.org/spreadsheetml/2006/main">
  <c r="H390" i="1" l="1"/>
  <c r="H387" i="1" l="1"/>
  <c r="J387" i="1" s="1"/>
  <c r="H110" i="1" l="1"/>
  <c r="J110" i="1" s="1"/>
  <c r="H20" i="1"/>
  <c r="J20" i="1" s="1"/>
  <c r="H129" i="1"/>
  <c r="J129" i="1" s="1"/>
  <c r="H246" i="1"/>
  <c r="J246" i="1" s="1"/>
  <c r="H248" i="1"/>
  <c r="J248" i="1" s="1"/>
  <c r="H323" i="1"/>
  <c r="J323" i="1" s="1"/>
  <c r="H329" i="1"/>
  <c r="J329" i="1" s="1"/>
  <c r="H328" i="1"/>
  <c r="J328" i="1" s="1"/>
  <c r="H29" i="1" l="1"/>
  <c r="J29" i="1" s="1"/>
  <c r="H399" i="1" l="1"/>
  <c r="J399" i="1" s="1"/>
  <c r="H330" i="1" l="1"/>
  <c r="J330" i="1" s="1"/>
  <c r="H355" i="1" l="1"/>
  <c r="J355" i="1" s="1"/>
  <c r="H213" i="1"/>
  <c r="J213" i="1" s="1"/>
  <c r="H187" i="1"/>
  <c r="J187" i="1" s="1"/>
  <c r="H322" i="1"/>
  <c r="J322" i="1" s="1"/>
  <c r="H109" i="1"/>
  <c r="J109" i="1" s="1"/>
  <c r="H267" i="1" l="1"/>
  <c r="J267" i="1" s="1"/>
  <c r="H178" i="1"/>
  <c r="J178" i="1" s="1"/>
  <c r="H222" i="1"/>
  <c r="J222" i="1" s="1"/>
  <c r="H150" i="1"/>
  <c r="J150" i="1" s="1"/>
  <c r="H264" i="1"/>
  <c r="J264" i="1" s="1"/>
  <c r="H364" i="1" l="1"/>
  <c r="J364" i="1" s="1"/>
  <c r="H107" i="1" l="1"/>
  <c r="J107" i="1" s="1"/>
  <c r="H389" i="1" l="1"/>
  <c r="J389" i="1" s="1"/>
  <c r="H266" i="1" l="1"/>
  <c r="J266" i="1" s="1"/>
  <c r="H50" i="1" l="1"/>
  <c r="J50" i="1" s="1"/>
  <c r="H164" i="1"/>
  <c r="J164" i="1" s="1"/>
  <c r="H49" i="1" l="1"/>
  <c r="J49" i="1" s="1"/>
  <c r="H352" i="1" l="1"/>
  <c r="J352" i="1" s="1"/>
  <c r="H368" i="1"/>
  <c r="J368" i="1" s="1"/>
  <c r="H172" i="1"/>
  <c r="J172" i="1" s="1"/>
  <c r="H194" i="1"/>
  <c r="J194" i="1" s="1"/>
  <c r="H290" i="1"/>
  <c r="J290" i="1" s="1"/>
  <c r="H303" i="1"/>
  <c r="J303" i="1" s="1"/>
  <c r="H225" i="1"/>
  <c r="J225" i="1" s="1"/>
  <c r="H224" i="1"/>
  <c r="J224" i="1" s="1"/>
  <c r="J390" i="1"/>
  <c r="H391" i="1"/>
  <c r="J391" i="1" s="1"/>
  <c r="H392" i="1"/>
  <c r="J392" i="1" s="1"/>
  <c r="H396" i="1"/>
  <c r="J396" i="1" s="1"/>
  <c r="H393" i="1"/>
  <c r="J393" i="1" s="1"/>
  <c r="H8" i="1" l="1"/>
  <c r="H6" i="1" l="1"/>
  <c r="J6" i="1" s="1"/>
  <c r="H7" i="1"/>
  <c r="J7" i="1" s="1"/>
  <c r="J8" i="1"/>
  <c r="H13" i="1"/>
  <c r="J13" i="1" s="1"/>
  <c r="H14" i="1"/>
  <c r="J14" i="1" s="1"/>
  <c r="H15" i="1"/>
  <c r="J15" i="1" s="1"/>
  <c r="H16" i="1"/>
  <c r="J16" i="1" s="1"/>
  <c r="H17" i="1"/>
  <c r="J17" i="1" s="1"/>
  <c r="H23" i="1"/>
  <c r="J23" i="1" s="1"/>
  <c r="H24" i="1"/>
  <c r="J24" i="1" s="1"/>
  <c r="H28" i="1"/>
  <c r="J28" i="1" s="1"/>
  <c r="H34" i="1"/>
  <c r="J34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7" i="1"/>
  <c r="J47" i="1" s="1"/>
  <c r="H48" i="1"/>
  <c r="J48" i="1" s="1"/>
  <c r="H401" i="1"/>
  <c r="J401" i="1" s="1"/>
  <c r="H53" i="1"/>
  <c r="J53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2" i="1"/>
  <c r="J72" i="1" s="1"/>
  <c r="H74" i="1"/>
  <c r="J74" i="1" s="1"/>
  <c r="H75" i="1"/>
  <c r="J75" i="1" s="1"/>
  <c r="H76" i="1"/>
  <c r="J76" i="1" s="1"/>
  <c r="H77" i="1"/>
  <c r="J77" i="1" s="1"/>
  <c r="H238" i="1"/>
  <c r="J238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4" i="1"/>
  <c r="J104" i="1" s="1"/>
  <c r="H108" i="1"/>
  <c r="J108" i="1" s="1"/>
  <c r="H210" i="1"/>
  <c r="J210" i="1" s="1"/>
  <c r="H133" i="1"/>
  <c r="J133" i="1" s="1"/>
  <c r="H112" i="1"/>
  <c r="J112" i="1" s="1"/>
  <c r="H113" i="1"/>
  <c r="J113" i="1" s="1"/>
  <c r="H116" i="1"/>
  <c r="J116" i="1" s="1"/>
  <c r="H18" i="1"/>
  <c r="J18" i="1" s="1"/>
  <c r="H117" i="1"/>
  <c r="J117" i="1" s="1"/>
  <c r="H118" i="1"/>
  <c r="J118" i="1" s="1"/>
  <c r="H119" i="1"/>
  <c r="J119" i="1" s="1"/>
  <c r="H121" i="1"/>
  <c r="J121" i="1" s="1"/>
  <c r="H124" i="1"/>
  <c r="J124" i="1" s="1"/>
  <c r="H127" i="1"/>
  <c r="J127" i="1" s="1"/>
  <c r="H128" i="1"/>
  <c r="J128" i="1" s="1"/>
  <c r="H130" i="1"/>
  <c r="J130" i="1" s="1"/>
  <c r="H135" i="1"/>
  <c r="J135" i="1" s="1"/>
  <c r="H136" i="1"/>
  <c r="J136" i="1" s="1"/>
  <c r="H137" i="1"/>
  <c r="J137" i="1" s="1"/>
  <c r="H138" i="1"/>
  <c r="J138" i="1" s="1"/>
  <c r="H139" i="1"/>
  <c r="J139" i="1" s="1"/>
  <c r="H140" i="1"/>
  <c r="J140" i="1" s="1"/>
  <c r="H145" i="1"/>
  <c r="J145" i="1" s="1"/>
  <c r="H357" i="1"/>
  <c r="J357" i="1" s="1"/>
  <c r="H147" i="1"/>
  <c r="J147" i="1" s="1"/>
  <c r="H149" i="1"/>
  <c r="J149" i="1" s="1"/>
  <c r="H156" i="1"/>
  <c r="J156" i="1" s="1"/>
  <c r="H157" i="1"/>
  <c r="J157" i="1" s="1"/>
  <c r="H166" i="1"/>
  <c r="J166" i="1" s="1"/>
  <c r="H167" i="1"/>
  <c r="J167" i="1" s="1"/>
  <c r="H168" i="1"/>
  <c r="J168" i="1" s="1"/>
  <c r="H169" i="1"/>
  <c r="J169" i="1" s="1"/>
  <c r="H171" i="1"/>
  <c r="J171" i="1" s="1"/>
  <c r="H173" i="1"/>
  <c r="J173" i="1" s="1"/>
  <c r="H174" i="1"/>
  <c r="J174" i="1" s="1"/>
  <c r="H175" i="1"/>
  <c r="J175" i="1" s="1"/>
  <c r="H205" i="1"/>
  <c r="J205" i="1" s="1"/>
  <c r="H182" i="1"/>
  <c r="J182" i="1" s="1"/>
  <c r="H184" i="1"/>
  <c r="J184" i="1" s="1"/>
  <c r="H186" i="1"/>
  <c r="J186" i="1" s="1"/>
  <c r="H189" i="1"/>
  <c r="J189" i="1" s="1"/>
  <c r="H190" i="1"/>
  <c r="J190" i="1" s="1"/>
  <c r="H191" i="1"/>
  <c r="J191" i="1" s="1"/>
  <c r="H192" i="1"/>
  <c r="J192" i="1" s="1"/>
  <c r="H195" i="1"/>
  <c r="J195" i="1" s="1"/>
  <c r="H196" i="1"/>
  <c r="J196" i="1" s="1"/>
  <c r="H198" i="1"/>
  <c r="J198" i="1" s="1"/>
  <c r="H199" i="1"/>
  <c r="J199" i="1" s="1"/>
  <c r="H201" i="1"/>
  <c r="J201" i="1" s="1"/>
  <c r="H209" i="1"/>
  <c r="J209" i="1" s="1"/>
  <c r="H214" i="1"/>
  <c r="J214" i="1" s="1"/>
  <c r="H215" i="1"/>
  <c r="J215" i="1" s="1"/>
  <c r="H216" i="1"/>
  <c r="J216" i="1" s="1"/>
  <c r="H220" i="1"/>
  <c r="J220" i="1" s="1"/>
  <c r="H221" i="1"/>
  <c r="J221" i="1" s="1"/>
  <c r="H223" i="1"/>
  <c r="J223" i="1" s="1"/>
  <c r="H219" i="1"/>
  <c r="J219" i="1" s="1"/>
  <c r="H226" i="1"/>
  <c r="J226" i="1" s="1"/>
  <c r="H228" i="1"/>
  <c r="J228" i="1" s="1"/>
  <c r="H230" i="1"/>
  <c r="J230" i="1" s="1"/>
  <c r="H232" i="1"/>
  <c r="J232" i="1" s="1"/>
  <c r="H236" i="1"/>
  <c r="J236" i="1" s="1"/>
  <c r="H237" i="1"/>
  <c r="J237" i="1" s="1"/>
  <c r="H241" i="1"/>
  <c r="J241" i="1" s="1"/>
  <c r="H243" i="1"/>
  <c r="J243" i="1" s="1"/>
  <c r="H245" i="1"/>
  <c r="J245" i="1" s="1"/>
  <c r="H206" i="1"/>
  <c r="J206" i="1" s="1"/>
  <c r="H247" i="1"/>
  <c r="J247" i="1" s="1"/>
  <c r="H207" i="1"/>
  <c r="J207" i="1" s="1"/>
  <c r="H252" i="1"/>
  <c r="J252" i="1" s="1"/>
  <c r="H255" i="1"/>
  <c r="J255" i="1" s="1"/>
  <c r="H256" i="1"/>
  <c r="J256" i="1" s="1"/>
  <c r="H257" i="1"/>
  <c r="J257" i="1" s="1"/>
  <c r="H258" i="1"/>
  <c r="J258" i="1" s="1"/>
  <c r="H259" i="1"/>
  <c r="J259" i="1" s="1"/>
  <c r="H261" i="1"/>
  <c r="J261" i="1" s="1"/>
  <c r="H263" i="1"/>
  <c r="J263" i="1" s="1"/>
  <c r="H270" i="1"/>
  <c r="J270" i="1" s="1"/>
  <c r="H276" i="1"/>
  <c r="J276" i="1" s="1"/>
  <c r="H279" i="1"/>
  <c r="J279" i="1" s="1"/>
  <c r="H280" i="1"/>
  <c r="J280" i="1" s="1"/>
  <c r="H283" i="1"/>
  <c r="J283" i="1" s="1"/>
  <c r="H288" i="1"/>
  <c r="J288" i="1" s="1"/>
  <c r="H286" i="1"/>
  <c r="J286" i="1" s="1"/>
  <c r="H291" i="1"/>
  <c r="J291" i="1" s="1"/>
  <c r="H292" i="1"/>
  <c r="J292" i="1" s="1"/>
  <c r="H295" i="1"/>
  <c r="J295" i="1" s="1"/>
  <c r="H296" i="1"/>
  <c r="J296" i="1" s="1"/>
  <c r="H297" i="1"/>
  <c r="J297" i="1" s="1"/>
  <c r="H298" i="1"/>
  <c r="J298" i="1" s="1"/>
  <c r="H299" i="1"/>
  <c r="J299" i="1" s="1"/>
  <c r="H300" i="1"/>
  <c r="J300" i="1" s="1"/>
  <c r="H302" i="1"/>
  <c r="J302" i="1" s="1"/>
  <c r="H304" i="1"/>
  <c r="J304" i="1" s="1"/>
  <c r="H305" i="1"/>
  <c r="J305" i="1" s="1"/>
  <c r="H306" i="1"/>
  <c r="J306" i="1" s="1"/>
  <c r="H307" i="1"/>
  <c r="J307" i="1" s="1"/>
  <c r="H308" i="1"/>
  <c r="J308" i="1" s="1"/>
  <c r="H309" i="1"/>
  <c r="J309" i="1" s="1"/>
  <c r="H312" i="1"/>
  <c r="J312" i="1" s="1"/>
  <c r="H313" i="1"/>
  <c r="J313" i="1" s="1"/>
  <c r="H314" i="1"/>
  <c r="J314" i="1" s="1"/>
  <c r="H315" i="1"/>
  <c r="J315" i="1" s="1"/>
  <c r="H316" i="1"/>
  <c r="J316" i="1" s="1"/>
  <c r="H317" i="1"/>
  <c r="J317" i="1" s="1"/>
  <c r="H318" i="1"/>
  <c r="J318" i="1" s="1"/>
  <c r="H319" i="1"/>
  <c r="J319" i="1" s="1"/>
  <c r="H320" i="1"/>
  <c r="J320" i="1" s="1"/>
  <c r="H321" i="1"/>
  <c r="J321" i="1" s="1"/>
  <c r="H265" i="1"/>
  <c r="J265" i="1" s="1"/>
  <c r="H325" i="1"/>
  <c r="J325" i="1" s="1"/>
  <c r="H326" i="1"/>
  <c r="J326" i="1" s="1"/>
  <c r="H327" i="1"/>
  <c r="J327" i="1" s="1"/>
  <c r="H254" i="1"/>
  <c r="J254" i="1" s="1"/>
  <c r="H331" i="1"/>
  <c r="J331" i="1" s="1"/>
  <c r="H332" i="1"/>
  <c r="J332" i="1" s="1"/>
  <c r="H333" i="1"/>
  <c r="J333" i="1" s="1"/>
  <c r="H233" i="1"/>
  <c r="J233" i="1" s="1"/>
  <c r="H335" i="1"/>
  <c r="J335" i="1" s="1"/>
  <c r="H336" i="1"/>
  <c r="J336" i="1" s="1"/>
  <c r="H337" i="1"/>
  <c r="J337" i="1" s="1"/>
  <c r="H338" i="1"/>
  <c r="J338" i="1" s="1"/>
  <c r="H339" i="1"/>
  <c r="J339" i="1" s="1"/>
  <c r="H341" i="1"/>
  <c r="J341" i="1" s="1"/>
  <c r="H342" i="1"/>
  <c r="J342" i="1" s="1"/>
  <c r="H343" i="1"/>
  <c r="J343" i="1" s="1"/>
  <c r="H344" i="1"/>
  <c r="J344" i="1" s="1"/>
  <c r="H345" i="1"/>
  <c r="J345" i="1" s="1"/>
  <c r="H346" i="1"/>
  <c r="J346" i="1" s="1"/>
  <c r="H348" i="1"/>
  <c r="J348" i="1" s="1"/>
  <c r="H349" i="1"/>
  <c r="J349" i="1" s="1"/>
  <c r="H350" i="1"/>
  <c r="J350" i="1" s="1"/>
  <c r="H351" i="1"/>
  <c r="J351" i="1" s="1"/>
  <c r="H356" i="1"/>
  <c r="J356" i="1" s="1"/>
  <c r="H360" i="1"/>
  <c r="J360" i="1" s="1"/>
  <c r="H361" i="1"/>
  <c r="J361" i="1" s="1"/>
  <c r="H362" i="1"/>
  <c r="J362" i="1" s="1"/>
  <c r="H363" i="1"/>
  <c r="J363" i="1" s="1"/>
  <c r="H365" i="1"/>
  <c r="J365" i="1" s="1"/>
  <c r="H369" i="1"/>
  <c r="J369" i="1" s="1"/>
  <c r="H370" i="1"/>
  <c r="J370" i="1" s="1"/>
  <c r="H371" i="1"/>
  <c r="J371" i="1" s="1"/>
  <c r="H372" i="1"/>
  <c r="J372" i="1" s="1"/>
  <c r="H373" i="1"/>
  <c r="J373" i="1" s="1"/>
  <c r="H374" i="1"/>
  <c r="J374" i="1" s="1"/>
  <c r="H375" i="1"/>
  <c r="J375" i="1" s="1"/>
  <c r="H376" i="1"/>
  <c r="J376" i="1" s="1"/>
  <c r="H377" i="1"/>
  <c r="J377" i="1" s="1"/>
  <c r="H378" i="1"/>
  <c r="J378" i="1" s="1"/>
  <c r="H380" i="1"/>
  <c r="J380" i="1" s="1"/>
  <c r="H381" i="1"/>
  <c r="J381" i="1" s="1"/>
  <c r="H382" i="1"/>
  <c r="J382" i="1" s="1"/>
  <c r="H383" i="1"/>
  <c r="J383" i="1" s="1"/>
  <c r="H384" i="1"/>
  <c r="J384" i="1" s="1"/>
  <c r="H385" i="1"/>
  <c r="J385" i="1" s="1"/>
  <c r="H366" i="1"/>
  <c r="J366" i="1" s="1"/>
  <c r="H388" i="1"/>
  <c r="J388" i="1" s="1"/>
  <c r="H394" i="1"/>
  <c r="J394" i="1" s="1"/>
  <c r="H395" i="1"/>
  <c r="J395" i="1" s="1"/>
  <c r="H397" i="1"/>
  <c r="J397" i="1" s="1"/>
  <c r="H402" i="1"/>
  <c r="J402" i="1" s="1"/>
  <c r="H404" i="1"/>
  <c r="J404" i="1" s="1"/>
  <c r="H405" i="1"/>
  <c r="J405" i="1" s="1"/>
  <c r="H406" i="1"/>
  <c r="J406" i="1" s="1"/>
  <c r="F407" i="1" l="1"/>
  <c r="G407" i="1"/>
  <c r="I407" i="1"/>
  <c r="E407" i="1"/>
  <c r="H275" i="1"/>
  <c r="J275" i="1" s="1"/>
  <c r="H347" i="1" l="1"/>
  <c r="J347" i="1" s="1"/>
  <c r="H278" i="1"/>
  <c r="J278" i="1" s="1"/>
  <c r="H272" i="1"/>
  <c r="J272" i="1" s="1"/>
  <c r="H26" i="1" l="1"/>
  <c r="J26" i="1" s="1"/>
  <c r="H35" i="1" l="1"/>
  <c r="J35" i="1" s="1"/>
  <c r="H10" i="1" l="1"/>
  <c r="J10" i="1" s="1"/>
  <c r="H386" i="1" l="1"/>
  <c r="J386" i="1" s="1"/>
  <c r="H143" i="1"/>
  <c r="J143" i="1" s="1"/>
  <c r="H12" i="1"/>
  <c r="J12" i="1" s="1"/>
  <c r="H218" i="1"/>
  <c r="J218" i="1" s="1"/>
  <c r="H5" i="1"/>
  <c r="H284" i="1"/>
  <c r="J284" i="1" s="1"/>
  <c r="H176" i="1"/>
  <c r="J176" i="1" s="1"/>
  <c r="H45" i="1"/>
  <c r="J45" i="1" s="1"/>
  <c r="H287" i="1"/>
  <c r="H144" i="1"/>
  <c r="H244" i="1"/>
  <c r="J5" i="1" l="1"/>
  <c r="H148" i="1" l="1"/>
  <c r="J148" i="1" s="1"/>
  <c r="H36" i="1" l="1"/>
  <c r="J36" i="1" s="1"/>
  <c r="H271" i="1" l="1"/>
  <c r="J271" i="1" s="1"/>
  <c r="H359" i="1"/>
  <c r="J359" i="1" s="1"/>
  <c r="H185" i="1"/>
  <c r="J185" i="1" s="1"/>
  <c r="H163" i="1" l="1"/>
  <c r="J163" i="1" s="1"/>
  <c r="H114" i="1" l="1"/>
  <c r="J114" i="1" s="1"/>
  <c r="H273" i="1"/>
  <c r="J273" i="1" s="1"/>
  <c r="H115" i="1" l="1"/>
  <c r="J115" i="1" s="1"/>
  <c r="H103" i="1" l="1"/>
  <c r="J103" i="1" s="1"/>
  <c r="H400" i="1" l="1"/>
  <c r="H239" i="1"/>
  <c r="J400" i="1" l="1"/>
  <c r="H9" i="1"/>
  <c r="J9" i="1" l="1"/>
  <c r="H294" i="1"/>
  <c r="H19" i="1" l="1"/>
  <c r="J19" i="1" s="1"/>
  <c r="H202" i="1"/>
  <c r="J202" i="1" s="1"/>
  <c r="H301" i="1"/>
  <c r="J301" i="1" s="1"/>
  <c r="H193" i="1"/>
  <c r="J193" i="1" s="1"/>
  <c r="H111" i="1"/>
  <c r="J111" i="1" s="1"/>
  <c r="H188" i="1"/>
  <c r="J188" i="1" s="1"/>
  <c r="J244" i="1"/>
  <c r="H155" i="1" l="1"/>
  <c r="J155" i="1" s="1"/>
  <c r="H100" i="1" l="1"/>
  <c r="J100" i="1" s="1"/>
  <c r="H212" i="1"/>
  <c r="J212" i="1" s="1"/>
  <c r="H21" i="1"/>
  <c r="J21" i="1" s="1"/>
  <c r="H22" i="1"/>
  <c r="J22" i="1" s="1"/>
  <c r="H25" i="1"/>
  <c r="J25" i="1" s="1"/>
  <c r="H27" i="1"/>
  <c r="J27" i="1" s="1"/>
  <c r="H268" i="1"/>
  <c r="J268" i="1" s="1"/>
  <c r="H30" i="1"/>
  <c r="J30" i="1" s="1"/>
  <c r="H31" i="1"/>
  <c r="J31" i="1" s="1"/>
  <c r="H32" i="1"/>
  <c r="J32" i="1" s="1"/>
  <c r="H33" i="1"/>
  <c r="J33" i="1" s="1"/>
  <c r="H43" i="1"/>
  <c r="J43" i="1" s="1"/>
  <c r="H44" i="1"/>
  <c r="J44" i="1" s="1"/>
  <c r="H51" i="1"/>
  <c r="J51" i="1" s="1"/>
  <c r="H46" i="1"/>
  <c r="J46" i="1" s="1"/>
  <c r="H52" i="1"/>
  <c r="J52" i="1" s="1"/>
  <c r="H63" i="1"/>
  <c r="J63" i="1" s="1"/>
  <c r="H71" i="1"/>
  <c r="J71" i="1" s="1"/>
  <c r="H73" i="1"/>
  <c r="J73" i="1" s="1"/>
  <c r="H93" i="1"/>
  <c r="J93" i="1" s="1"/>
  <c r="H54" i="1"/>
  <c r="J54" i="1" s="1"/>
  <c r="H101" i="1"/>
  <c r="J101" i="1" s="1"/>
  <c r="H102" i="1"/>
  <c r="J102" i="1" s="1"/>
  <c r="H105" i="1"/>
  <c r="J105" i="1" s="1"/>
  <c r="H106" i="1"/>
  <c r="J106" i="1" s="1"/>
  <c r="H217" i="1"/>
  <c r="J217" i="1" s="1"/>
  <c r="H250" i="1"/>
  <c r="J250" i="1" s="1"/>
  <c r="H310" i="1"/>
  <c r="J310" i="1" s="1"/>
  <c r="H11" i="1"/>
  <c r="H120" i="1"/>
  <c r="J120" i="1" s="1"/>
  <c r="H122" i="1"/>
  <c r="J122" i="1" s="1"/>
  <c r="H125" i="1"/>
  <c r="J125" i="1" s="1"/>
  <c r="H126" i="1"/>
  <c r="J126" i="1" s="1"/>
  <c r="H131" i="1"/>
  <c r="J131" i="1" s="1"/>
  <c r="H132" i="1"/>
  <c r="J132" i="1" s="1"/>
  <c r="H134" i="1"/>
  <c r="J134" i="1" s="1"/>
  <c r="H141" i="1"/>
  <c r="J141" i="1" s="1"/>
  <c r="H142" i="1"/>
  <c r="J142" i="1" s="1"/>
  <c r="H146" i="1"/>
  <c r="J146" i="1" s="1"/>
  <c r="H152" i="1"/>
  <c r="J152" i="1" s="1"/>
  <c r="H153" i="1"/>
  <c r="J153" i="1" s="1"/>
  <c r="H154" i="1"/>
  <c r="J154" i="1" s="1"/>
  <c r="H151" i="1"/>
  <c r="J151" i="1" s="1"/>
  <c r="H159" i="1"/>
  <c r="J159" i="1" s="1"/>
  <c r="H160" i="1"/>
  <c r="J160" i="1" s="1"/>
  <c r="H161" i="1"/>
  <c r="J161" i="1" s="1"/>
  <c r="H162" i="1"/>
  <c r="J162" i="1" s="1"/>
  <c r="H165" i="1"/>
  <c r="J165" i="1" s="1"/>
  <c r="H170" i="1"/>
  <c r="J170" i="1" s="1"/>
  <c r="H177" i="1"/>
  <c r="J177" i="1" s="1"/>
  <c r="H179" i="1"/>
  <c r="J179" i="1" s="1"/>
  <c r="H181" i="1"/>
  <c r="J181" i="1" s="1"/>
  <c r="H183" i="1"/>
  <c r="J183" i="1" s="1"/>
  <c r="H197" i="1"/>
  <c r="J197" i="1" s="1"/>
  <c r="H203" i="1"/>
  <c r="J203" i="1" s="1"/>
  <c r="H204" i="1"/>
  <c r="J204" i="1" s="1"/>
  <c r="H208" i="1"/>
  <c r="J208" i="1" s="1"/>
  <c r="H211" i="1"/>
  <c r="J211" i="1" s="1"/>
  <c r="H229" i="1"/>
  <c r="J229" i="1" s="1"/>
  <c r="H231" i="1"/>
  <c r="J231" i="1" s="1"/>
  <c r="H234" i="1"/>
  <c r="J234" i="1" s="1"/>
  <c r="H235" i="1"/>
  <c r="J235" i="1" s="1"/>
  <c r="H240" i="1"/>
  <c r="J240" i="1" s="1"/>
  <c r="H242" i="1"/>
  <c r="J242" i="1" s="1"/>
  <c r="H249" i="1"/>
  <c r="J249" i="1" s="1"/>
  <c r="H251" i="1"/>
  <c r="J251" i="1" s="1"/>
  <c r="H253" i="1"/>
  <c r="J253" i="1" s="1"/>
  <c r="J144" i="1"/>
  <c r="H260" i="1"/>
  <c r="J260" i="1" s="1"/>
  <c r="H262" i="1"/>
  <c r="J262" i="1" s="1"/>
  <c r="H227" i="1"/>
  <c r="J227" i="1" s="1"/>
  <c r="H269" i="1"/>
  <c r="J269" i="1" s="1"/>
  <c r="H274" i="1"/>
  <c r="J274" i="1" s="1"/>
  <c r="H277" i="1"/>
  <c r="J277" i="1" s="1"/>
  <c r="H281" i="1"/>
  <c r="J281" i="1" s="1"/>
  <c r="H158" i="1"/>
  <c r="J158" i="1" s="1"/>
  <c r="H282" i="1"/>
  <c r="J282" i="1" s="1"/>
  <c r="J287" i="1"/>
  <c r="H285" i="1"/>
  <c r="J285" i="1" s="1"/>
  <c r="H293" i="1"/>
  <c r="J293" i="1" s="1"/>
  <c r="J294" i="1"/>
  <c r="H311" i="1"/>
  <c r="J311" i="1" s="1"/>
  <c r="H123" i="1"/>
  <c r="J123" i="1" s="1"/>
  <c r="J239" i="1"/>
  <c r="H324" i="1"/>
  <c r="J324" i="1" s="1"/>
  <c r="H334" i="1"/>
  <c r="J334" i="1" s="1"/>
  <c r="H340" i="1"/>
  <c r="J340" i="1" s="1"/>
  <c r="H354" i="1"/>
  <c r="J354" i="1" s="1"/>
  <c r="H358" i="1"/>
  <c r="J358" i="1" s="1"/>
  <c r="H289" i="1"/>
  <c r="J289" i="1" s="1"/>
  <c r="H367" i="1"/>
  <c r="J367" i="1" s="1"/>
  <c r="H353" i="1"/>
  <c r="J353" i="1" s="1"/>
  <c r="H379" i="1"/>
  <c r="J379" i="1" s="1"/>
  <c r="H180" i="1"/>
  <c r="J180" i="1" s="1"/>
  <c r="H398" i="1"/>
  <c r="J398" i="1" s="1"/>
  <c r="H200" i="1"/>
  <c r="J200" i="1" s="1"/>
  <c r="H403" i="1"/>
  <c r="J403" i="1" s="1"/>
  <c r="H407" i="1" l="1"/>
  <c r="J11" i="1"/>
  <c r="J407" i="1" l="1"/>
</calcChain>
</file>

<file path=xl/sharedStrings.xml><?xml version="1.0" encoding="utf-8"?>
<sst xmlns="http://schemas.openxmlformats.org/spreadsheetml/2006/main" count="821" uniqueCount="821">
  <si>
    <t>OFICINA DE INGENIEROS SUPERVISORES DE OBRAS DEL ESTADO</t>
  </si>
  <si>
    <t>INVENTARIO DE SUMINISTRO</t>
  </si>
  <si>
    <t>CANTIDAD INVENTARIO</t>
  </si>
  <si>
    <t>PAQUETES</t>
  </si>
  <si>
    <t>UNIDAD DE MEDIDA</t>
  </si>
  <si>
    <t>BATERIA DE INVERSOR TRACE</t>
  </si>
  <si>
    <t>BOMBILLO DE 175W</t>
  </si>
  <si>
    <t>BOQUILLA DE LAVAMANOS SENCILLA</t>
  </si>
  <si>
    <t>BOTAS DE GOMA (PARES NEGRA)</t>
  </si>
  <si>
    <t xml:space="preserve">BOTIQUIN </t>
  </si>
  <si>
    <t>BOYA PARA TINACOS</t>
  </si>
  <si>
    <t>BREAKER DE 30A</t>
  </si>
  <si>
    <t>CAPACITORES DE 30UF</t>
  </si>
  <si>
    <t>CAPACITORES DE 55.5UF</t>
  </si>
  <si>
    <t>CAPACITORES DE 5UF</t>
  </si>
  <si>
    <t>CAPACITORES DE 7.5UF</t>
  </si>
  <si>
    <t>CAPACITORES HARD STORT SPP6 288V</t>
  </si>
  <si>
    <t>CARETA PARA SOLDADURA (TOOLCRAFT)</t>
  </si>
  <si>
    <t>CARPETA DE 2 PULGS</t>
  </si>
  <si>
    <t>CARTUCHO GENERICO OFFICE JET H-901 NEGRO</t>
  </si>
  <si>
    <t>CARTUCHO GENERICO OFFICE JET H-901 TRICOLOR</t>
  </si>
  <si>
    <t>CARTUCHO HP DESING JET 82 AMARILLO</t>
  </si>
  <si>
    <t>CARTUCHO HP DESING JET 82 MAGENTA</t>
  </si>
  <si>
    <t>CARTUCHO HP DESING JET 82 NEGRO</t>
  </si>
  <si>
    <t>CARTUCHO HP DESK JET 21 NEGRO</t>
  </si>
  <si>
    <t>CARTUCHO HP DESK JET 23 TRICOLOR</t>
  </si>
  <si>
    <t>CARTUCHO HP DESK JET 28 TRICOLOR</t>
  </si>
  <si>
    <t>CARTUCHO HP DESK JET 45 NEGRO</t>
  </si>
  <si>
    <t>CARTUCHO HP DESK JET 60 NEGRO</t>
  </si>
  <si>
    <t>CARTUCHO HP DESK JET 60 TRICOLOR</t>
  </si>
  <si>
    <t>CARTUCHO HP DESK JET 78 TRICOLOR</t>
  </si>
  <si>
    <t>CARTUCHO HP DESK JET 93 TRICOLOR</t>
  </si>
  <si>
    <t>CARTUCHO HP DESK JET 98 NEGRO</t>
  </si>
  <si>
    <t>CARTUCHO HP GENERICO 920XL AMARILLO</t>
  </si>
  <si>
    <t>CARTUCHO HP GENERICO 920XL AZUL</t>
  </si>
  <si>
    <t>CARTUCHO HP GENERICO 920XL MAGENTA</t>
  </si>
  <si>
    <t>CARTUCHO HP GENERICO 96 NEGRO</t>
  </si>
  <si>
    <t>CARTUCHO HP GENERICO DESING JET 11 AMARILLO</t>
  </si>
  <si>
    <t>CARTUCHO HP GENERICO DESING JET 11 MAGENTA</t>
  </si>
  <si>
    <t>CARTUCHO HP GENERICO PRO-6000 920XL AMARILLO</t>
  </si>
  <si>
    <t>CARTUCHO HP GENERICO PRO-6000 920XL NEGRO</t>
  </si>
  <si>
    <t>CARTUCHO HP LASER JET BUSINES INK JET #10 NEGRO</t>
  </si>
  <si>
    <t>CARTUCHO HP OFFICE JET 920XL AMARILLO</t>
  </si>
  <si>
    <t>CARTUCHO HP OFFICE JET 920XL AZUL</t>
  </si>
  <si>
    <t>CARTUCHO HP OFFICE JET 920XL MAGENTA</t>
  </si>
  <si>
    <t>CARTUCHO HP OFFICE JET 932 NEGRO</t>
  </si>
  <si>
    <t>CARTUCHO HP OFFICE JET 932XL NEGRO</t>
  </si>
  <si>
    <t>CARTUCHO HP OFFICE JET 933XL AMARILLO</t>
  </si>
  <si>
    <t>CARTUCHO HP OFFICE JET 933XL AZUL</t>
  </si>
  <si>
    <t>CARTUCHO HP OFFICE JET 933XL MAGENTA</t>
  </si>
  <si>
    <t>CEPILLO DE PARED</t>
  </si>
  <si>
    <t>CERA DE CONTAR</t>
  </si>
  <si>
    <t>CHINCHETAS DE 100 UNDS</t>
  </si>
  <si>
    <t>CLIPS PEQUEÑO DE 10 CAJAS 33MM</t>
  </si>
  <si>
    <t>CORECTOR KORES</t>
  </si>
  <si>
    <t>CORREA PARA AIRE (DOGILL)</t>
  </si>
  <si>
    <t>CUBETA NEGRA PARA USO DE LIMPIZA</t>
  </si>
  <si>
    <t>CUCHILLOS DE MESAS</t>
  </si>
  <si>
    <t>CULAN PARA AUTO (FREEZETONE) GALONES</t>
  </si>
  <si>
    <t>DESTUPIDOR DE INODOROS</t>
  </si>
  <si>
    <t>DISQUERA MAXELL MF 2HD 1.44MB DE 10PCS</t>
  </si>
  <si>
    <t>EMBUDO DE GRECA</t>
  </si>
  <si>
    <t>ESCOBA CAJA DE 12 UNDS</t>
  </si>
  <si>
    <t>ESPIRALES DE 1 PULGS 50PCS</t>
  </si>
  <si>
    <t>ESPIRALES DE 1/2 PULGS</t>
  </si>
  <si>
    <t>ESPIRALES DE 1/4 PULGS  500PCS</t>
  </si>
  <si>
    <t>ESPIRALES DE 2 PULGS 50PCS</t>
  </si>
  <si>
    <t>ESPIRALES DE 3/4 PULGS</t>
  </si>
  <si>
    <t>ESPIRALES DE 3/8 PULGS 12MM 100PCS</t>
  </si>
  <si>
    <t>ESPIRALES GUSANO DE 1/2 PULGS 100PCS</t>
  </si>
  <si>
    <t>ESPUMA POLIURETANO C-45</t>
  </si>
  <si>
    <t>ESTUFA DE MESA (DISCOVERY 2 BURNER GAS)</t>
  </si>
  <si>
    <t>FELPAS NEGRAS DE 10 UNDS</t>
  </si>
  <si>
    <t>FORDERS 8½ X 11 ROSADA CAJA 100 UNDS</t>
  </si>
  <si>
    <t>FORDERS 8½ X 14 CAJA 100 UNDS</t>
  </si>
  <si>
    <t>FORDERS ACORDEON</t>
  </si>
  <si>
    <t>FORDERS DIVISOR DE 3 CARPETA 8½ X 11 DE 15 UNDS</t>
  </si>
  <si>
    <t>FORDERS DIVISOR DE 3 CARPETA 8½ X 14  10UNDS</t>
  </si>
  <si>
    <t>FORDERS DIVISOR DE 3 CARPETA 8½ X 14  15UNDS</t>
  </si>
  <si>
    <t>FORDERS OXFORD 11 X 8½   25 UNDS</t>
  </si>
  <si>
    <t>FORDERS TIPO SOBRE DE CORDONES 48 PCS</t>
  </si>
  <si>
    <t>FUCIOMETRO PARA ORINALES</t>
  </si>
  <si>
    <t>GRAPA STAPLES 23/10 10MM</t>
  </si>
  <si>
    <t>GRAPA STAPLES 23/15  1000PCS</t>
  </si>
  <si>
    <t>GRAPAS STAPLES 1/4  6MM</t>
  </si>
  <si>
    <t>GRASA PESADA PARA VEHICULO</t>
  </si>
  <si>
    <t>INVERSOR TRACE DE 3.6KW</t>
  </si>
  <si>
    <t>JUNTAS DE CERA PARA INODOROS</t>
  </si>
  <si>
    <t>LABELS DE CD-DVD CAJA DE 100UNDS</t>
  </si>
  <si>
    <t>LABELS MACO (LASER Y INK JET) CAJA DE 100UNDS</t>
  </si>
  <si>
    <t>LAMPARA DE 17W SYLVANIA DE 25 UNDS</t>
  </si>
  <si>
    <t>LAPICEROS NEGROS DE 12 UNDS</t>
  </si>
  <si>
    <t>LINTERNAS</t>
  </si>
  <si>
    <t>LLAVE ANGULAR DE BEBEDEROS 3/8 X 1/2 PULGS</t>
  </si>
  <si>
    <t>LLAVE DE NEVERA</t>
  </si>
  <si>
    <t>LLAVERITO DE VARIOS COLORES</t>
  </si>
  <si>
    <t>LUSTRAMUEBLE (CAOBIN LIMPIADOR DE MADERA)</t>
  </si>
  <si>
    <t>MANGUERA FLEXIBLE PARA INODOROS</t>
  </si>
  <si>
    <t xml:space="preserve">MINA 0.5 </t>
  </si>
  <si>
    <t>MINA 0.7</t>
  </si>
  <si>
    <t>PAPEL PLANTILLA DE 41X26 PULGS</t>
  </si>
  <si>
    <t>PAPEL PLANTILLA PEQUEÑO 20X27 PULGS PQS 50 UNDS</t>
  </si>
  <si>
    <t>PAPER COPIER TRANSPARENCY FILM 8.5 X 11</t>
  </si>
  <si>
    <t>PENDAFLEX GRANDE (DIVISOR DE ARCHIVO) DE 25 UNDS</t>
  </si>
  <si>
    <t>PERFORADORAS DE 1 HOYO</t>
  </si>
  <si>
    <t>PERFORADORAS DE 2 HOYOS</t>
  </si>
  <si>
    <t>PERFORADORAS DE 3 HOYOS</t>
  </si>
  <si>
    <t>PILA CUADRADA CAJAS DE 12 UNDS</t>
  </si>
  <si>
    <t>PILA REDONDA DURACELL PQS DE 2</t>
  </si>
  <si>
    <t>PINTURA DE DIFERENTE COLORES</t>
  </si>
  <si>
    <t>PINTURA TROPICAL PLUS (CUVETA)</t>
  </si>
  <si>
    <t>PLASTICO PARA CARNET 500 UNDS</t>
  </si>
  <si>
    <t>PLASTICOS PARA ENCUADERNAR 50PCS ROJO</t>
  </si>
  <si>
    <t>PORTA AGENDAS</t>
  </si>
  <si>
    <t>PORTA CLIPS</t>
  </si>
  <si>
    <t>PORTA LAPICEROS</t>
  </si>
  <si>
    <t>PORTA TARJETA DE MADERA</t>
  </si>
  <si>
    <t>REMAS PAPEL BLANCO 8½ X 14</t>
  </si>
  <si>
    <t>REMAS PAPEL BLANCO 8½ X11</t>
  </si>
  <si>
    <t>REMAS PAPEL DE HILO TIMBRADO 8½ X 11</t>
  </si>
  <si>
    <t>REMAS PAPEL TIMBRADO 8½ X 14</t>
  </si>
  <si>
    <t>SEPARADOR DE CARPETA DE CAJA DE 48 PQS</t>
  </si>
  <si>
    <t>SILLA PLASTICA BLANCA</t>
  </si>
  <si>
    <t>SOBRE DE PAGO</t>
  </si>
  <si>
    <t>SOBRE MANILA TIPO PLACA 11 X 17</t>
  </si>
  <si>
    <t>SORBETES DRINKING 500UNDS</t>
  </si>
  <si>
    <t>T PVC DE 4 PULGS</t>
  </si>
  <si>
    <t>TALONARIO DE AUTORIZACION DE PAGO (FINANCIERO)</t>
  </si>
  <si>
    <t>TALONARIO DE CERTIFICADO DE MEDICION</t>
  </si>
  <si>
    <t>TALONARIO DE COMISION DE PRE-RECEPCION</t>
  </si>
  <si>
    <t>TALONARIO DE CONTROL DE DOCUMENTOS ANEXOS</t>
  </si>
  <si>
    <t>TALONARIO DE HOJA RECEPCION DE VEHICULO</t>
  </si>
  <si>
    <t>TALONARIO DE LIBRETAS ESCRITORIO D</t>
  </si>
  <si>
    <t>TALONARIO DE MEMORANDUM SUB-DIRECION FINANCIERA</t>
  </si>
  <si>
    <t>TALONARIO DE RECIBO PROVISIONAL DE CAJA</t>
  </si>
  <si>
    <t>TALONARIO DE SOLICITUD DE COMBUSTIBLE</t>
  </si>
  <si>
    <t>TALONARIO DE SUPERVISION INTERNA</t>
  </si>
  <si>
    <t>TALONARIO DE TRASLADO MOBILIARIO  EQUIPO DE OFICINA</t>
  </si>
  <si>
    <t>TAPA HOYO</t>
  </si>
  <si>
    <t>TAPAS CIEGA DE ELECTRICIDAD</t>
  </si>
  <si>
    <t>TAPONES CIEGO HEMBRA DE  ½ HG</t>
  </si>
  <si>
    <t>TAPONES CIEGO HEMBRA DE 1 HG</t>
  </si>
  <si>
    <t>TELEFONO INALAMBRICO</t>
  </si>
  <si>
    <t>TENEDORES</t>
  </si>
  <si>
    <t>TINTA PARA HACER CARNET (SMART CH)</t>
  </si>
  <si>
    <t>TONER CANON EP- 87 NEGRO</t>
  </si>
  <si>
    <t>TONER CANON EP-87 AMARILLO</t>
  </si>
  <si>
    <t>TONER CANON EP-87 AZUL</t>
  </si>
  <si>
    <t>TONER CANON EP-87 MAGENTA</t>
  </si>
  <si>
    <t>TONER CANON IWEP87MGB MAGENTA</t>
  </si>
  <si>
    <t>TONER CANON IWEP87YGB AMARILLO</t>
  </si>
  <si>
    <t>TONER GENERICO HP LASER JET CB435: 436A : CE 285A</t>
  </si>
  <si>
    <t>TONER GENERICO HP LASER JET Q2612A NEGRO</t>
  </si>
  <si>
    <t>TONER GENERICO HP LASER JET Q7553XC NEGRO</t>
  </si>
  <si>
    <t>TONER GENERICO LASER 4092A NEGRO</t>
  </si>
  <si>
    <t>TONER GENERICO LASER JET COLOR HR- CE278AC NEGRO</t>
  </si>
  <si>
    <t>TONER GENERICO LASER JET COLOR HR- Q 5949AC NEGRO</t>
  </si>
  <si>
    <t>TONER GENERICO LASER JET COLOR HR-C4092A NEGRO</t>
  </si>
  <si>
    <t>TONER HP COLOR LASER JET 540A NEGRO</t>
  </si>
  <si>
    <t>TONER HP COLOR LASER JET 541A AZUL</t>
  </si>
  <si>
    <t>TONER HP COLOR LASER JET 542A AMARILLO</t>
  </si>
  <si>
    <t>TONER HP COLOR LASER JET 543A MAGENTA</t>
  </si>
  <si>
    <t>TONER HP LASER JET 125A AMARILLO</t>
  </si>
  <si>
    <t>TONER HP LASER JET 125A AZUL</t>
  </si>
  <si>
    <t>TONER HP LASER JET 125A MAGENTA</t>
  </si>
  <si>
    <t>TONER HP LASER JET 12A</t>
  </si>
  <si>
    <t>TONER HP LASER JET 49A NEGRO</t>
  </si>
  <si>
    <t>TONER HP LASER JET C3903A NEGRO</t>
  </si>
  <si>
    <t>TONER HP LASER JET CB541A</t>
  </si>
  <si>
    <t>TONER HP LASER JET COLOR 3960A NEGRO</t>
  </si>
  <si>
    <t>TONER HP LASER JET COLOR 3962A AMARILLO</t>
  </si>
  <si>
    <t>TONER HP LASER JET COLOR 3963A MAGENTA</t>
  </si>
  <si>
    <t>TONER HP LASER JET COLOR HR-CB541AC AZUL</t>
  </si>
  <si>
    <t>TONER HP LASER JET COLOR Q3961A AZUL</t>
  </si>
  <si>
    <t>TONER HP LASER JET GENERICO 435A</t>
  </si>
  <si>
    <t>TONER HP SMART Q3964A NEGRO</t>
  </si>
  <si>
    <t>TONER PRIMIUM LASER CARTRIDGE Q3964A</t>
  </si>
  <si>
    <t>TONER SHARD AR-016T</t>
  </si>
  <si>
    <t>TONER SHARP AL 2021 : 2031 : 2041 NEGRO</t>
  </si>
  <si>
    <t>TONER SHARP GENERICO AL 1000: 1010: 1014: 1200 NEGRO</t>
  </si>
  <si>
    <t>TONER SHARP SF-1014 NEGRO</t>
  </si>
  <si>
    <t>TONER SHARP SF-114T</t>
  </si>
  <si>
    <t>TONER TOSHIBA T-4520</t>
  </si>
  <si>
    <t>TONER TOSHIBA T-4530 NEGRO</t>
  </si>
  <si>
    <t>VALVULA DE ENTRADA AUTOMATICA DE INODOROS</t>
  </si>
  <si>
    <t>VELONES AROMATICOS</t>
  </si>
  <si>
    <t>VINAGRE BALSAMICO  DE MODELO PEQUEÑO</t>
  </si>
  <si>
    <t>VINAGRE BALSAMICO 34FL GRANDE</t>
  </si>
  <si>
    <t>VINAGRE BALSAMICO DE MODELO MEDIANO</t>
  </si>
  <si>
    <t>TOTALES</t>
  </si>
  <si>
    <t>FORDERS 8½ X 11 DE VARIOS COLORES</t>
  </si>
  <si>
    <t>PAPIER CALQUE 21 X 29.7CM 90 Gr</t>
  </si>
  <si>
    <t>FORDERS OISOE VARIOS COLORES 100 PCS</t>
  </si>
  <si>
    <t>TONER HP LASER JET 122A NEGRO</t>
  </si>
  <si>
    <t>TALONARIO DE PEDIDO DE SUMINISTRO</t>
  </si>
  <si>
    <t>CARTUCHO HP OFFICE JET 951 MAGENTA</t>
  </si>
  <si>
    <t>CARTUCHO HP OFFICE JET 951 CYAN</t>
  </si>
  <si>
    <t>CARTUCHO HP OFFICE JET 950 NEGRO</t>
  </si>
  <si>
    <t>LIBROS RECORD DE 500 PGS</t>
  </si>
  <si>
    <t>LIBRETA RAYADA GRANDE 12 UNDS</t>
  </si>
  <si>
    <t>CLIPS GRANDE DE 10 CAJAS 50MM</t>
  </si>
  <si>
    <t>LAPICEROS AZULES DE 12 UNDS</t>
  </si>
  <si>
    <t>PLAFON CMAX 10 UNDS</t>
  </si>
  <si>
    <t>SOBRE MANILA 6.5 X 9.5</t>
  </si>
  <si>
    <t>BOQUILLA PLASTICA DE FREGADEROS</t>
  </si>
  <si>
    <t>CONTACTORES AIRE DE 220 A 24V</t>
  </si>
  <si>
    <t>POST-IT NOTE 3X5 GRANDE 12UNDS</t>
  </si>
  <si>
    <t>CAPACITORES DE 40.5MFD</t>
  </si>
  <si>
    <t>TAPAS DE INODOROS PLASTICA</t>
  </si>
  <si>
    <t>ACEITE DE REFRIGERADOR 3GS SUNIS</t>
  </si>
  <si>
    <t>PIEDRA D-48 FILTRO EMERSON</t>
  </si>
  <si>
    <r>
      <t xml:space="preserve">CARTUCHO HP DESK JET </t>
    </r>
    <r>
      <rPr>
        <i/>
        <sz val="11"/>
        <rFont val="Calibri"/>
        <family val="2"/>
        <scheme val="minor"/>
      </rPr>
      <t>#122 TRICOLOR</t>
    </r>
  </si>
  <si>
    <t>CARPETA DE 1 PULGS</t>
  </si>
  <si>
    <t>PAPEL DE BAÑO 12 UNDS</t>
  </si>
  <si>
    <t>CHALECOS HIGH VISION REFLECTOR</t>
  </si>
  <si>
    <t>CASCOS PROTECTOR DE INGENIERIA</t>
  </si>
  <si>
    <t>MASCARILLA NON-TOXIC</t>
  </si>
  <si>
    <t>ABSORBENTE DE HUMEDAD (HIPPO)</t>
  </si>
  <si>
    <t>ANTI-HUMEDAD P/CLOSET CLAUDETTE</t>
  </si>
  <si>
    <t>BREAKER DE 60A</t>
  </si>
  <si>
    <t>T PVC DE 3/4 PULGS</t>
  </si>
  <si>
    <t>CARTUCHO HP DESING JET 22 TRICOLOR</t>
  </si>
  <si>
    <t>CARTUCHO HP DESK JET INK 662XL ADVANTAGE TRICOLOR</t>
  </si>
  <si>
    <t>CARTUCHO HP GENERICO PRO-6000 920 AZUL</t>
  </si>
  <si>
    <t>CARTUCHO HP OFFICE JET 920XL NEGRO</t>
  </si>
  <si>
    <t>CARTUCHO HP GENERICO PRO-6000 920 MAGENTA</t>
  </si>
  <si>
    <t>CARTUCHO HP OFFICE JET 951 AMARILLO</t>
  </si>
  <si>
    <t>LAMINADO PARA PLASTIFICAR 8.9 X 11.5</t>
  </si>
  <si>
    <t>TACHUELA PAPER FASTENERS DE ½ 100 UNDS</t>
  </si>
  <si>
    <t>TALONARIO DE TOMA DE POSESION</t>
  </si>
  <si>
    <t>TINTA PARA SELLOS 12 UNDS NEGRA</t>
  </si>
  <si>
    <t>TONER HP LASER JET 304A AMARILLO</t>
  </si>
  <si>
    <t>TUBO REDUCCION PVC DE 2 A 3/4 PULGS</t>
  </si>
  <si>
    <t>ADAPTADORES MACHOS PVC DE 1 PULGS</t>
  </si>
  <si>
    <t>ADAPTADORES MACHOS PVC DE 1½ PULGS</t>
  </si>
  <si>
    <t>CARTUCHO HP GENERICO 78 TRICOLOR</t>
  </si>
  <si>
    <t xml:space="preserve">CARTUCHO HP GENERICO DESK JET H-122 COLOR </t>
  </si>
  <si>
    <t>CARTUCHO HP OFFICE JET 901 TRICOLOR</t>
  </si>
  <si>
    <t>CARTUCHO HP OFFICE JET 901 NEGRO</t>
  </si>
  <si>
    <t>GANCHOS MACHOS Y HEMBRAS VELMAR X50</t>
  </si>
  <si>
    <t>FORDERS PLASTICO 8½ X 11 PQS DE 10 PCS</t>
  </si>
  <si>
    <t>LIQUID PAPER (LIQUIPERPER) 12 UNDS</t>
  </si>
  <si>
    <t>LIBRETAS RAYADAS PEQUEÑA 12 UNDS</t>
  </si>
  <si>
    <t>TONER HP LASER JET 130A NEGRO</t>
  </si>
  <si>
    <t>TONER HP LASER JET 130A AMARILLO</t>
  </si>
  <si>
    <t>TONER HP LASER JET 130A MAGENTA</t>
  </si>
  <si>
    <t>TONER HP LASER JET 130A AZUL</t>
  </si>
  <si>
    <t xml:space="preserve">REGLAS PLASTICAS </t>
  </si>
  <si>
    <t>TINTA PARA MAQUINA SUMADORA 12 UNDS</t>
  </si>
  <si>
    <t>SERVILLETA CIELO DE 500 UNDS</t>
  </si>
  <si>
    <t>PAPEL TOALLA SCOTT #12 DE 24 PCS</t>
  </si>
  <si>
    <r>
      <t>CARPETA DE 1</t>
    </r>
    <r>
      <rPr>
        <sz val="12"/>
        <rFont val="Calibri"/>
        <family val="2"/>
        <scheme val="minor"/>
      </rPr>
      <t>½</t>
    </r>
    <r>
      <rPr>
        <sz val="11"/>
        <rFont val="Calibri"/>
        <family val="2"/>
        <scheme val="minor"/>
      </rPr>
      <t xml:space="preserve">  PULGS</t>
    </r>
  </si>
  <si>
    <t>CAPACITORES DE 25UF</t>
  </si>
  <si>
    <t>CAPACITORES DE 35.5UF</t>
  </si>
  <si>
    <t>MANGUERA FLEXIBLE P/LAVAMANOS BOMBA EUROPEA</t>
  </si>
  <si>
    <t>ABRAZADERA METALICA P/TUBERIA DE 4 PULGS</t>
  </si>
  <si>
    <t>ABRAZADERA METALICA P/TUBERIA DE 3 PULGS</t>
  </si>
  <si>
    <t>MARCADORES EVERMARK 12 UNDS</t>
  </si>
  <si>
    <t>SIFON DE LAVAMANOS SENCILLO DE 1½ PULGS</t>
  </si>
  <si>
    <t>CERA PARA PISOS</t>
  </si>
  <si>
    <t>CLORO POR GALON</t>
  </si>
  <si>
    <t>CARPETA DE ½ PULGS</t>
  </si>
  <si>
    <t>CINTA DE PLOMERIA</t>
  </si>
  <si>
    <t>TONER HP LASER JET 304A MAGENTA</t>
  </si>
  <si>
    <t>VASTAGO PARA MEZCLADORA DE LAVAMANOS</t>
  </si>
  <si>
    <t>RELAY PTC DE ARRANQUE P/REFRIGERADOR</t>
  </si>
  <si>
    <t>FAND DELAY TIMER QD-068</t>
  </si>
  <si>
    <t>RELAY TERMICO DE 110-115V</t>
  </si>
  <si>
    <t>EXTENSION ELECTRICA ROSADA DE 15.24M</t>
  </si>
  <si>
    <t>JUNTAS DE TROY DE INODOROS</t>
  </si>
  <si>
    <t>FILTRO DE GAS EK-164</t>
  </si>
  <si>
    <t>INTERRUPTORES TRIPLES</t>
  </si>
  <si>
    <t>TARUGOS AZULES</t>
  </si>
  <si>
    <t xml:space="preserve">TARUGOS MAMEY </t>
  </si>
  <si>
    <t>TARUGOS VERDE</t>
  </si>
  <si>
    <t>TARUGOS DE PLOMO 3/8 X 2½</t>
  </si>
  <si>
    <t>TARUGOS DE PLOMO ½ X 2</t>
  </si>
  <si>
    <t>ABRAZADERA METALICA P/TUBERIA DE 3/4 PULGS</t>
  </si>
  <si>
    <t>NIPLE DE ACERO DE 3/8 X 3 HG</t>
  </si>
  <si>
    <t>FILTRO DE HUMEDAD EN BRONCE 7/8</t>
  </si>
  <si>
    <t>FAND RELAY DE ARRANQUE 90-380</t>
  </si>
  <si>
    <t>BOLSA DE 13 GALONES PARA BASURA DE COCINA 100 PCS</t>
  </si>
  <si>
    <t>BOLSA DE 30 GALONES PARA BASURA 100 PCS</t>
  </si>
  <si>
    <t>BOLSA DE 55 GALONES PARA BASURA 100 PCS</t>
  </si>
  <si>
    <t>ACE DE LIMPIEZA SACO DE 30 LBS</t>
  </si>
  <si>
    <t>GRAPA STAPLES 23/8  8MM</t>
  </si>
  <si>
    <t>GRAPA STAPLES 23/13 1000PCS</t>
  </si>
  <si>
    <t>POST-IT NOTE 3X3 MEDIANO 12UNDS</t>
  </si>
  <si>
    <t>BRILLO VERDE PQS DE 25 UNDS</t>
  </si>
  <si>
    <t>DESINFECTANTE TORRENTE  GALONES</t>
  </si>
  <si>
    <t>SUAPER DE LIMPIEZA KIKA</t>
  </si>
  <si>
    <t>TINTA DE GOTERO AZUL MARCA IDEAL</t>
  </si>
  <si>
    <t>TINTA DE GOTERO NEGRO MARCA IDEAL</t>
  </si>
  <si>
    <t>FECHA DE ADQUISICION</t>
  </si>
  <si>
    <t>ABRAZADERA METALICA P/TUBERIA DE 2 PULGS</t>
  </si>
  <si>
    <t>ADAPTADORES HEMBRA CPBC DE 1 PULGS</t>
  </si>
  <si>
    <t>ADAPTADORES MACHOS CPBC DE 1 PULGS</t>
  </si>
  <si>
    <t>BOMBILLO DE BAJO CONSUMO 24 UNDS</t>
  </si>
  <si>
    <t>CODOS CPBC DE ½ PULGS</t>
  </si>
  <si>
    <t>CODOS PVC DE 45 DE 3 PULGS</t>
  </si>
  <si>
    <t>CODOS PVC DE 90 DE 2 PULGS</t>
  </si>
  <si>
    <t>CODOS PVC DE 90 DE 3 PULGS</t>
  </si>
  <si>
    <t>LAMPARA DE 32W SYLVANIA DE 20 UNDS</t>
  </si>
  <si>
    <t>LAPIZ DE 12 UNDS</t>
  </si>
  <si>
    <t>LLAVE DE PASOS HG DE 3/8 PULGS</t>
  </si>
  <si>
    <t>NIPLE DE ACERO DE 1½ X 3 HG</t>
  </si>
  <si>
    <t>NIPLE DE ACERO DE ½ X 2½ HG</t>
  </si>
  <si>
    <t>NIPLE DE ACERO DE 1 X 18 HG</t>
  </si>
  <si>
    <t>NIPLE DE ACERO DE 1½ X 6 HG</t>
  </si>
  <si>
    <t>SEPARADOR UNIVERSAR UNV-20830  50 UNDS</t>
  </si>
  <si>
    <t xml:space="preserve">TAPONES PVC DE 2 PULGS </t>
  </si>
  <si>
    <t>TAPONES PVC DE 3/4 PULGS</t>
  </si>
  <si>
    <t>TAPONES DE REGISTRO PVC DE 4 PULGS</t>
  </si>
  <si>
    <t>TORNILLO CON TUERCA 1/4 X 3/8 PULGS</t>
  </si>
  <si>
    <t>UNION UNIVERSAR PVC DE PRESION DE 1 PULGS</t>
  </si>
  <si>
    <t>UNION UNIVERSAR PVC DE 2 PULGS</t>
  </si>
  <si>
    <t>UNION UNIVERSAR PVC DE 1½ PULGS</t>
  </si>
  <si>
    <t>UNION UNIVERSAR PVC DE 1 PULGS</t>
  </si>
  <si>
    <t>CARTUCHO HP DESIGN JET 11 MAGENTA</t>
  </si>
  <si>
    <t>CARTUCHO HP DESIGN JET 11 AMARILLO</t>
  </si>
  <si>
    <t>CARTUCHO HP DESIGN JET 11 AZUL</t>
  </si>
  <si>
    <t>CODO PVC DE 1 PULGS</t>
  </si>
  <si>
    <t>LLAVE DE PASOS HG DE 1 PULGS</t>
  </si>
  <si>
    <t>LLAVE ANGULAR DE BEBEDEROS 3/8 X 3/8 PULGS</t>
  </si>
  <si>
    <t>SIFON DE FREGADEROS SENCILLO DE 1½ PULGS</t>
  </si>
  <si>
    <t>SOBRE MANILA 10 X 13</t>
  </si>
  <si>
    <t>T HG DE 1½ PULGS</t>
  </si>
  <si>
    <t>T HG DE ½ PULGS</t>
  </si>
  <si>
    <t>TONER HP COLOR LASER JET 530A NEGRA</t>
  </si>
  <si>
    <t>COUPLING DE 3/4 PULGS</t>
  </si>
  <si>
    <t>TAPONES CIEGO MACHOS HG DE 1 PULGS</t>
  </si>
  <si>
    <t>UNION HEMBRA HG DE 2 PULGS</t>
  </si>
  <si>
    <t>UNION HEMBRA HG DE 1 PULGS</t>
  </si>
  <si>
    <t>SOBRE DE CARTA TIMBRADO</t>
  </si>
  <si>
    <t>SOBRE DE CARTA BLANCO</t>
  </si>
  <si>
    <t>REALIZADO POR:</t>
  </si>
  <si>
    <t>PORTA CARNET 100 UNDS</t>
  </si>
  <si>
    <t>AUXILIAR DE CONTABILIDAD</t>
  </si>
  <si>
    <t>FECHA DE REGISTRO</t>
  </si>
  <si>
    <t>CODIGO INSTITUCIONAL</t>
  </si>
  <si>
    <t>BREVE DESCRIPCION DEL BIEN</t>
  </si>
  <si>
    <t>AMT-00003</t>
  </si>
  <si>
    <t>AMT-00010</t>
  </si>
  <si>
    <t>AMT-00015</t>
  </si>
  <si>
    <t>AMT-00020</t>
  </si>
  <si>
    <t>AH-00005</t>
  </si>
  <si>
    <t>AL-00001</t>
  </si>
  <si>
    <t>ARS-00001</t>
  </si>
  <si>
    <t>ADAPTADOR MACHO PVC DE 3/4 PULGS</t>
  </si>
  <si>
    <t>ADAPTADOR MACHOS PVC DE ½ PULGS</t>
  </si>
  <si>
    <t>AMP-00002</t>
  </si>
  <si>
    <t>AMP-00003</t>
  </si>
  <si>
    <t>AHC-00005</t>
  </si>
  <si>
    <t>AMC-00005</t>
  </si>
  <si>
    <t>AMP-00005</t>
  </si>
  <si>
    <t>AMP-00007</t>
  </si>
  <si>
    <t>AHCC-00001</t>
  </si>
  <si>
    <t>BIT-00001</t>
  </si>
  <si>
    <t>BGB-00015</t>
  </si>
  <si>
    <t>BGB-00020</t>
  </si>
  <si>
    <t>BGB-00030</t>
  </si>
  <si>
    <t>B-00001</t>
  </si>
  <si>
    <t>BBC-00002</t>
  </si>
  <si>
    <t>BLS-00012</t>
  </si>
  <si>
    <t>BPF-00013</t>
  </si>
  <si>
    <t>BG-00004</t>
  </si>
  <si>
    <t>B-00003</t>
  </si>
  <si>
    <t>BT-00007</t>
  </si>
  <si>
    <t>B-00004</t>
  </si>
  <si>
    <t>B-00005</t>
  </si>
  <si>
    <t>BV-00011</t>
  </si>
  <si>
    <t>C-00006</t>
  </si>
  <si>
    <t>C-00007</t>
  </si>
  <si>
    <t>C-00008</t>
  </si>
  <si>
    <t>C-00009</t>
  </si>
  <si>
    <t>C-00010</t>
  </si>
  <si>
    <t>C-00003</t>
  </si>
  <si>
    <t>C-00005</t>
  </si>
  <si>
    <t>CHSS-00004</t>
  </si>
  <si>
    <t>CST-00002</t>
  </si>
  <si>
    <t>C-00020</t>
  </si>
  <si>
    <t>C-00022</t>
  </si>
  <si>
    <t>C-00023</t>
  </si>
  <si>
    <t>C-00024</t>
  </si>
  <si>
    <t>CARPETA MORADA DE TORNILLO DE 2 PULGS</t>
  </si>
  <si>
    <t>CMT-00030</t>
  </si>
  <si>
    <t>CGO-00001</t>
  </si>
  <si>
    <t>CGO-00002</t>
  </si>
  <si>
    <t>CHD-00001</t>
  </si>
  <si>
    <t>CHD-00002</t>
  </si>
  <si>
    <t>CHD-00003</t>
  </si>
  <si>
    <t>CHD-00004</t>
  </si>
  <si>
    <t>CHD-00005</t>
  </si>
  <si>
    <t>CHD-00006</t>
  </si>
  <si>
    <t>CHD-00007</t>
  </si>
  <si>
    <t>CHD-00008</t>
  </si>
  <si>
    <t>CHD-00009</t>
  </si>
  <si>
    <t>CHD-00010</t>
  </si>
  <si>
    <t>CHD-00011</t>
  </si>
  <si>
    <t>CHD-00012</t>
  </si>
  <si>
    <t>CHD-00013</t>
  </si>
  <si>
    <t>CHD-00014</t>
  </si>
  <si>
    <t>CHD-00015</t>
  </si>
  <si>
    <t>CHD-00016</t>
  </si>
  <si>
    <t>CHD-00017</t>
  </si>
  <si>
    <t>CHDI-00001</t>
  </si>
  <si>
    <t>CHG-00001</t>
  </si>
  <si>
    <t>CHG-00002</t>
  </si>
  <si>
    <t>CHG-00003</t>
  </si>
  <si>
    <t>CHG-00004</t>
  </si>
  <si>
    <t>CHG-00005</t>
  </si>
  <si>
    <t>CHGD-00006</t>
  </si>
  <si>
    <t>CHGD-00004</t>
  </si>
  <si>
    <t>CHGD-00003</t>
  </si>
  <si>
    <t>CHGP-00001</t>
  </si>
  <si>
    <t>ANACLEDIO MUÑOZ NUÑEZ</t>
  </si>
  <si>
    <t>CHGP-00002</t>
  </si>
  <si>
    <t>CHGP-00003</t>
  </si>
  <si>
    <t>CHGP-00004</t>
  </si>
  <si>
    <t>CHLBI-00001</t>
  </si>
  <si>
    <t>CHO-00001</t>
  </si>
  <si>
    <t>CHO-00002</t>
  </si>
  <si>
    <t>CHO-00003</t>
  </si>
  <si>
    <t>CHO-00004</t>
  </si>
  <si>
    <t>CHO-00005</t>
  </si>
  <si>
    <t>CHO-00006</t>
  </si>
  <si>
    <t>CHO-00007</t>
  </si>
  <si>
    <t>CHO-00008</t>
  </si>
  <si>
    <t>CHO-00009</t>
  </si>
  <si>
    <t>CHO-00010</t>
  </si>
  <si>
    <t>CHO-00011</t>
  </si>
  <si>
    <t>CHO-00012</t>
  </si>
  <si>
    <t>CHO-00013</t>
  </si>
  <si>
    <t>CHO-00014</t>
  </si>
  <si>
    <t>CHO-00015</t>
  </si>
  <si>
    <t>CPI-00001</t>
  </si>
  <si>
    <t>CP-00001</t>
  </si>
  <si>
    <t>CC-00001</t>
  </si>
  <si>
    <t>CP-00002</t>
  </si>
  <si>
    <t>CHVR-00001</t>
  </si>
  <si>
    <t xml:space="preserve">CHEQUE PARA BOMBA DE AGUA DE 1½ PULGS </t>
  </si>
  <si>
    <t>CBA-00001</t>
  </si>
  <si>
    <t>CH-00001</t>
  </si>
  <si>
    <t>CP-00003</t>
  </si>
  <si>
    <t>CG-00001</t>
  </si>
  <si>
    <t>CP-00004</t>
  </si>
  <si>
    <t>CG-00002</t>
  </si>
  <si>
    <t>CP-00005</t>
  </si>
  <si>
    <t>CC-00002</t>
  </si>
  <si>
    <t>CODOS HG DE 1 PULGS</t>
  </si>
  <si>
    <t>CH-00002</t>
  </si>
  <si>
    <t>CP-00008</t>
  </si>
  <si>
    <t>CP-00009</t>
  </si>
  <si>
    <t>CP-00010</t>
  </si>
  <si>
    <t>CA-00001</t>
  </si>
  <si>
    <t>CO-00001</t>
  </si>
  <si>
    <t>CK-00001</t>
  </si>
  <si>
    <t>CAD-00002</t>
  </si>
  <si>
    <t>CN-00001</t>
  </si>
  <si>
    <t>CM-00001</t>
  </si>
  <si>
    <t>CAF-00001</t>
  </si>
  <si>
    <t>DTG-00001</t>
  </si>
  <si>
    <t>DI-00001</t>
  </si>
  <si>
    <t>DMM-00001</t>
  </si>
  <si>
    <t>EG-00001</t>
  </si>
  <si>
    <t>ES-00001</t>
  </si>
  <si>
    <t>E-00002</t>
  </si>
  <si>
    <t>E-00001</t>
  </si>
  <si>
    <t>E-00003</t>
  </si>
  <si>
    <t>E-00005</t>
  </si>
  <si>
    <t>E-00006</t>
  </si>
  <si>
    <t>E-00007</t>
  </si>
  <si>
    <t>EG-00002</t>
  </si>
  <si>
    <t>EP-00001</t>
  </si>
  <si>
    <t>EMD-00001</t>
  </si>
  <si>
    <t>EER-00001</t>
  </si>
  <si>
    <t>FDTQ-00001</t>
  </si>
  <si>
    <t>FRA-00001</t>
  </si>
  <si>
    <t>FN-00001</t>
  </si>
  <si>
    <t>FGE-00001</t>
  </si>
  <si>
    <t>FHB-00001</t>
  </si>
  <si>
    <t>FVC-00001</t>
  </si>
  <si>
    <t>FR-00001</t>
  </si>
  <si>
    <t>F-00001</t>
  </si>
  <si>
    <t>FA-00001</t>
  </si>
  <si>
    <t>FDC-00001</t>
  </si>
  <si>
    <t>FDC-00002</t>
  </si>
  <si>
    <t>FDC-00003</t>
  </si>
  <si>
    <t>FOVC-00001</t>
  </si>
  <si>
    <t>FO-00001</t>
  </si>
  <si>
    <t>FP-00001</t>
  </si>
  <si>
    <t>FTSC-00001</t>
  </si>
  <si>
    <t>FO-00002</t>
  </si>
  <si>
    <t>GMHV-00001</t>
  </si>
  <si>
    <t>GA-00001</t>
  </si>
  <si>
    <t>GSP-00001</t>
  </si>
  <si>
    <t>GS-00001</t>
  </si>
  <si>
    <t>GS-00002</t>
  </si>
  <si>
    <t>GS-00003</t>
  </si>
  <si>
    <t>GS-00004</t>
  </si>
  <si>
    <t>GRAPADORAS VELMER 24/6-26/6</t>
  </si>
  <si>
    <t>GRAPA STAPLES PUNTI 9/8 1000PCS</t>
  </si>
  <si>
    <t>GRAPA ARTESCO 26/6  5000PCS</t>
  </si>
  <si>
    <t>GV-00001</t>
  </si>
  <si>
    <t>GS-00005</t>
  </si>
  <si>
    <t>GRAPAS STAPLES 1/2   1000PCS</t>
  </si>
  <si>
    <t>GS-00006</t>
  </si>
  <si>
    <t>GPV-00001</t>
  </si>
  <si>
    <t>IT-00001</t>
  </si>
  <si>
    <t>IT-00002</t>
  </si>
  <si>
    <t>JCI-00001</t>
  </si>
  <si>
    <t>JTI-00005</t>
  </si>
  <si>
    <t>LCD-00007</t>
  </si>
  <si>
    <t>LM-00001</t>
  </si>
  <si>
    <t>LP-00003</t>
  </si>
  <si>
    <t>LS-00001</t>
  </si>
  <si>
    <t>LS-00002</t>
  </si>
  <si>
    <t>LA-00001</t>
  </si>
  <si>
    <t>LN-00001</t>
  </si>
  <si>
    <t>L-00001</t>
  </si>
  <si>
    <t>LRG-00001</t>
  </si>
  <si>
    <t>LRP-00001</t>
  </si>
  <si>
    <t>LR-00001</t>
  </si>
  <si>
    <t>L-00002</t>
  </si>
  <si>
    <t>LP-00004</t>
  </si>
  <si>
    <t>LLAB-00001</t>
  </si>
  <si>
    <t>LLAB-00002</t>
  </si>
  <si>
    <t>LLN-00003</t>
  </si>
  <si>
    <t>LLPH-00004</t>
  </si>
  <si>
    <t>LLPH-00002</t>
  </si>
  <si>
    <t>LLVC-00001</t>
  </si>
  <si>
    <t>LUS-00001</t>
  </si>
  <si>
    <t>MFLBE-00003</t>
  </si>
  <si>
    <t>MFI-00002</t>
  </si>
  <si>
    <t>ME-00001</t>
  </si>
  <si>
    <t>MNT-00001</t>
  </si>
  <si>
    <t>MEZCLADORA DE FREGADEROS DE DOBLE SALIDA EUROPEA</t>
  </si>
  <si>
    <t>MFDSE-00005</t>
  </si>
  <si>
    <t>M-00001</t>
  </si>
  <si>
    <t>M-00002</t>
  </si>
  <si>
    <t>NA-00001</t>
  </si>
  <si>
    <t>NA-00007</t>
  </si>
  <si>
    <t>NA-00003</t>
  </si>
  <si>
    <t>NA-00004</t>
  </si>
  <si>
    <t>NA-00002</t>
  </si>
  <si>
    <t>NA-00005</t>
  </si>
  <si>
    <t>PB-00001</t>
  </si>
  <si>
    <t>PP-00002</t>
  </si>
  <si>
    <t>PPP-00003</t>
  </si>
  <si>
    <t>PTS-00004</t>
  </si>
  <si>
    <t>PCTF-00005</t>
  </si>
  <si>
    <t>PC-00006</t>
  </si>
  <si>
    <t>PG-00001</t>
  </si>
  <si>
    <t>PH-00001</t>
  </si>
  <si>
    <t>PH-00002</t>
  </si>
  <si>
    <t>PH-00003</t>
  </si>
  <si>
    <t>PFE-00001</t>
  </si>
  <si>
    <t>PC-00001</t>
  </si>
  <si>
    <t>PRD-00004</t>
  </si>
  <si>
    <t>PDC-00001</t>
  </si>
  <si>
    <t>PTP-00009</t>
  </si>
  <si>
    <t>PC-00002</t>
  </si>
  <si>
    <t>PC-00003</t>
  </si>
  <si>
    <t>PE-00002</t>
  </si>
  <si>
    <t>PA-00001</t>
  </si>
  <si>
    <t>PC-00004</t>
  </si>
  <si>
    <t>PC-00005</t>
  </si>
  <si>
    <t>PL-00001</t>
  </si>
  <si>
    <t>PTM-00005</t>
  </si>
  <si>
    <t>PNM-00002</t>
  </si>
  <si>
    <t>PNG-00003</t>
  </si>
  <si>
    <t>RP-00001</t>
  </si>
  <si>
    <t>RPAR-00001</t>
  </si>
  <si>
    <t>RT-00003</t>
  </si>
  <si>
    <t>RPB-00001</t>
  </si>
  <si>
    <t>RPB-00002</t>
  </si>
  <si>
    <t>RPHT-00003</t>
  </si>
  <si>
    <t>RPT-00004</t>
  </si>
  <si>
    <t>SC-00001</t>
  </si>
  <si>
    <t>SU-00003</t>
  </si>
  <si>
    <t>SC-00002</t>
  </si>
  <si>
    <t>SFS-00001</t>
  </si>
  <si>
    <t>SLS-00002</t>
  </si>
  <si>
    <t>SPB-00001</t>
  </si>
  <si>
    <t>SCB-00003</t>
  </si>
  <si>
    <t>SCT-00004</t>
  </si>
  <si>
    <t>SP-00001</t>
  </si>
  <si>
    <t>SM-00005</t>
  </si>
  <si>
    <t>SM-00001</t>
  </si>
  <si>
    <t>SM-00002</t>
  </si>
  <si>
    <t>SMP-00004</t>
  </si>
  <si>
    <t>SD-00001</t>
  </si>
  <si>
    <t>SLK-00001</t>
  </si>
  <si>
    <t>TP-00001</t>
  </si>
  <si>
    <t>T PVC DE ½ PULGS</t>
  </si>
  <si>
    <t>T PVC DE 1 PULGS</t>
  </si>
  <si>
    <t>T HG DE 1 PULGS</t>
  </si>
  <si>
    <t>TH-00005</t>
  </si>
  <si>
    <t>TP-00004</t>
  </si>
  <si>
    <t>TH-00001</t>
  </si>
  <si>
    <t>TH-00006</t>
  </si>
  <si>
    <t>TP-00003</t>
  </si>
  <si>
    <t>TP-00025</t>
  </si>
  <si>
    <t>TPF-00001</t>
  </si>
  <si>
    <t>TAP-00001</t>
  </si>
  <si>
    <t>TCM-00002</t>
  </si>
  <si>
    <t>TCPR-00003</t>
  </si>
  <si>
    <t>TCDA-00004</t>
  </si>
  <si>
    <t>THRV-00005</t>
  </si>
  <si>
    <t>TLED-00006</t>
  </si>
  <si>
    <t>TMSDF-00007</t>
  </si>
  <si>
    <t>TPS-00008</t>
  </si>
  <si>
    <t>TRPC-00009</t>
  </si>
  <si>
    <t>TSC-00010</t>
  </si>
  <si>
    <t>TSI-00011</t>
  </si>
  <si>
    <t>TTP-00012</t>
  </si>
  <si>
    <t>TTMEO-00013</t>
  </si>
  <si>
    <t>TH-00015</t>
  </si>
  <si>
    <t>TCE-00001</t>
  </si>
  <si>
    <t>TIP-00002</t>
  </si>
  <si>
    <t>TCH-00003</t>
  </si>
  <si>
    <t>TCH-00004</t>
  </si>
  <si>
    <t>TCM-00005</t>
  </si>
  <si>
    <t>TRP-00025</t>
  </si>
  <si>
    <t>TP-00015</t>
  </si>
  <si>
    <t>TP-00008</t>
  </si>
  <si>
    <t>TA-00001</t>
  </si>
  <si>
    <t>TP-00009</t>
  </si>
  <si>
    <t>TP-00010</t>
  </si>
  <si>
    <t>TM-00002</t>
  </si>
  <si>
    <t>TV-00003</t>
  </si>
  <si>
    <t>TI-00001</t>
  </si>
  <si>
    <t>T-00001</t>
  </si>
  <si>
    <t>TGAM-00001</t>
  </si>
  <si>
    <t>TGNM-00002</t>
  </si>
  <si>
    <t>THC-00004</t>
  </si>
  <si>
    <t>TMS-00005</t>
  </si>
  <si>
    <t>TS-00001</t>
  </si>
  <si>
    <t>TCEP-00002</t>
  </si>
  <si>
    <t>TCEP-00001</t>
  </si>
  <si>
    <t>TCEP-00003</t>
  </si>
  <si>
    <t>TCEP-00004</t>
  </si>
  <si>
    <t>TCI-00001</t>
  </si>
  <si>
    <t>TCI-00002</t>
  </si>
  <si>
    <t>TGHL-00001</t>
  </si>
  <si>
    <t>TGHL-00002</t>
  </si>
  <si>
    <t>TGHL-00003</t>
  </si>
  <si>
    <t>TGL-00001</t>
  </si>
  <si>
    <t>TGLC-00002</t>
  </si>
  <si>
    <t>TGLC-00001</t>
  </si>
  <si>
    <t>TGLC-00003</t>
  </si>
  <si>
    <t>THCL-00001</t>
  </si>
  <si>
    <t>THCL-00002</t>
  </si>
  <si>
    <t>THCL-00003</t>
  </si>
  <si>
    <t>THCL-00004</t>
  </si>
  <si>
    <t>THCL-00005</t>
  </si>
  <si>
    <t>THL-00001</t>
  </si>
  <si>
    <t>THL-00002</t>
  </si>
  <si>
    <t>THL-00003</t>
  </si>
  <si>
    <t>THL-00004</t>
  </si>
  <si>
    <t>THL-00005</t>
  </si>
  <si>
    <t>THL-00006</t>
  </si>
  <si>
    <t>THL-00007</t>
  </si>
  <si>
    <t>THL-00008</t>
  </si>
  <si>
    <t>THL-00009</t>
  </si>
  <si>
    <t>THL-00013</t>
  </si>
  <si>
    <t>THL-00014</t>
  </si>
  <si>
    <t>THL-00016</t>
  </si>
  <si>
    <t>THL-00018</t>
  </si>
  <si>
    <t>THL-00019</t>
  </si>
  <si>
    <t>THLC-00020</t>
  </si>
  <si>
    <t>THLC-00021</t>
  </si>
  <si>
    <t>THLC-00022</t>
  </si>
  <si>
    <t>THLC-00023</t>
  </si>
  <si>
    <t>THLC-00024</t>
  </si>
  <si>
    <t>THLG-00025</t>
  </si>
  <si>
    <t>THS-00001</t>
  </si>
  <si>
    <t>TPLC-00001</t>
  </si>
  <si>
    <t>TSA-00002</t>
  </si>
  <si>
    <t>TSA-00001</t>
  </si>
  <si>
    <t>TSG-00005</t>
  </si>
  <si>
    <t>TSS-00001</t>
  </si>
  <si>
    <t>TSS-00002</t>
  </si>
  <si>
    <t>TT-00001</t>
  </si>
  <si>
    <t>TT-00002</t>
  </si>
  <si>
    <t>TT-00012</t>
  </si>
  <si>
    <t>TRP-00035</t>
  </si>
  <si>
    <t>UHH-00005</t>
  </si>
  <si>
    <t>UHH-00008</t>
  </si>
  <si>
    <t>UNION UNIVERSAR PVC DE 3/4 PULGS</t>
  </si>
  <si>
    <t>UUP-00001</t>
  </si>
  <si>
    <t>UUP-00005</t>
  </si>
  <si>
    <t>UUP-00006</t>
  </si>
  <si>
    <t>UUP-00009</t>
  </si>
  <si>
    <t>UUPP-00005</t>
  </si>
  <si>
    <t>VEAI-00001</t>
  </si>
  <si>
    <t>VML-00001</t>
  </si>
  <si>
    <t>VA-00001</t>
  </si>
  <si>
    <t>VBMP-00009</t>
  </si>
  <si>
    <t>VBG-00010</t>
  </si>
  <si>
    <t>VBMM-00011</t>
  </si>
  <si>
    <t>PRECIOS UNITARIOS RD$</t>
  </si>
  <si>
    <t>VALORES RD$</t>
  </si>
  <si>
    <t>EXISTENCIA</t>
  </si>
  <si>
    <t>VASOS DESECHABLE No.7 50/1 PCS</t>
  </si>
  <si>
    <t>VD-00001</t>
  </si>
  <si>
    <t>AGS-00001</t>
  </si>
  <si>
    <t>AMBIENTADOR GLADE EN SPRAY 12 PCS</t>
  </si>
  <si>
    <t>LLAVE DE PASOS PVC DE 1/2 PULGS</t>
  </si>
  <si>
    <t>LLP-00001</t>
  </si>
  <si>
    <t>NIPLE DE ACERO DE ½ X 3 HG</t>
  </si>
  <si>
    <t>NA-00009</t>
  </si>
  <si>
    <t>LYSOL</t>
  </si>
  <si>
    <t>L-00003</t>
  </si>
  <si>
    <t>NIPLE DE ACERO DE ½ X ½ HG</t>
  </si>
  <si>
    <t>MAP GAS, MAP/PRO AIRES</t>
  </si>
  <si>
    <t>MGMP-00001</t>
  </si>
  <si>
    <t>PESTILLO INDUMA HG</t>
  </si>
  <si>
    <t>PIH-00009</t>
  </si>
  <si>
    <t>T PVC DE 1½ PULGS</t>
  </si>
  <si>
    <t>TP-00013</t>
  </si>
  <si>
    <t>SOBRE MANILA 9 X 12</t>
  </si>
  <si>
    <t>NIPLE DE ACERO DE 2/8 X 2 HG</t>
  </si>
  <si>
    <t>NIPLE DE ACERO DE 3/8 X 2½ HG</t>
  </si>
  <si>
    <t>NA-00012</t>
  </si>
  <si>
    <t>NA-00011</t>
  </si>
  <si>
    <t>T PVC DE 2 PULGS</t>
  </si>
  <si>
    <t>LIMPIA VIDRIO MANUAL H5 ULTRA GLOSS</t>
  </si>
  <si>
    <t>TONER HP LASER JET 80A NEGRO</t>
  </si>
  <si>
    <t>TONER HP LASER JET 05A NEGRO</t>
  </si>
  <si>
    <t>TALONARIO DE REPORTE DE VIATICOS PAGOS</t>
  </si>
  <si>
    <t>TRV-00008</t>
  </si>
  <si>
    <t>TP-00021</t>
  </si>
  <si>
    <t>LVM-00012</t>
  </si>
  <si>
    <t>GC-00011</t>
  </si>
  <si>
    <t>GRAPAS DE CABLE 3/8 HG</t>
  </si>
  <si>
    <t>THL-00021</t>
  </si>
  <si>
    <t>THL-00020</t>
  </si>
  <si>
    <t>THL-00022</t>
  </si>
  <si>
    <t>C-00026</t>
  </si>
  <si>
    <t>CARPETA DE 3 PULGS</t>
  </si>
  <si>
    <t>CARPETA DE 4 PULGS</t>
  </si>
  <si>
    <t>C-00028</t>
  </si>
  <si>
    <t>RB-00001</t>
  </si>
  <si>
    <t>ROSETAS DE BOMBILLO</t>
  </si>
  <si>
    <t>TRANSFORMADORES DE 220 A 24V</t>
  </si>
  <si>
    <t>GOMISTA TYROL</t>
  </si>
  <si>
    <t>ROLLO DE PAPEL MAQUINA SUMADORAS</t>
  </si>
  <si>
    <t>RPMS-00005</t>
  </si>
  <si>
    <t>CDA-00001</t>
  </si>
  <si>
    <t>CINTA DE DISPENSADOR ADHESIVA DE 12 UNDS</t>
  </si>
  <si>
    <t>PEGA UHU 60ML</t>
  </si>
  <si>
    <t>TONER HP LASER JET 304A AZUL</t>
  </si>
  <si>
    <t>TONER HP LASER JET 304A NEGRO</t>
  </si>
  <si>
    <t>RVC-00001</t>
  </si>
  <si>
    <t>RESARTADORES DE VARIOS COLORES 12 UNDS</t>
  </si>
  <si>
    <t>SA-00001</t>
  </si>
  <si>
    <t>SACAGRAPAS</t>
  </si>
  <si>
    <t>FORDERS 8½ X 11 CAJA 100 UNDS</t>
  </si>
  <si>
    <t>NIPLE DE ACERO DE 1½ X 4 HG</t>
  </si>
  <si>
    <t>JABON LIQUIDO P/LAVAPLATOS (TORRENTES) GALON</t>
  </si>
  <si>
    <t>JLL-00001</t>
  </si>
  <si>
    <t>CBG-00001</t>
  </si>
  <si>
    <t>CLIPS BILLETERO GRANDE 51MM 12 UNDS</t>
  </si>
  <si>
    <t>TEFLON</t>
  </si>
  <si>
    <t>LANILLA ROSADA</t>
  </si>
  <si>
    <t>MASILLA ACRILICA (LANCO) 1/4 QUART</t>
  </si>
  <si>
    <t>POST-IT BANDERITA CAJA DE 24 UNDS</t>
  </si>
  <si>
    <t>F-00002</t>
  </si>
  <si>
    <t>GT-00001</t>
  </si>
  <si>
    <t>LR-00002</t>
  </si>
  <si>
    <t>MA-00001</t>
  </si>
  <si>
    <t>NA-00013</t>
  </si>
  <si>
    <t>PU-00001</t>
  </si>
  <si>
    <t>PB-00003</t>
  </si>
  <si>
    <t>T-00015</t>
  </si>
  <si>
    <t>THL-00024</t>
  </si>
  <si>
    <t>THL-00025</t>
  </si>
  <si>
    <t>T-00008</t>
  </si>
  <si>
    <t>TONER HP LASER JET 125A NEGRO</t>
  </si>
  <si>
    <t>FHN-00002</t>
  </si>
  <si>
    <t>LAMPARA DE 32W (OSRAM) 25 UNDS</t>
  </si>
  <si>
    <t>LO-00009</t>
  </si>
  <si>
    <t>SEGUETA</t>
  </si>
  <si>
    <t>S-00008</t>
  </si>
  <si>
    <t>TSAM-00003</t>
  </si>
  <si>
    <t>TINTA P/SELLOS AZUL MARCA PELIKAN</t>
  </si>
  <si>
    <t>TONER TOSHIBA T-4590U</t>
  </si>
  <si>
    <t>TT-00004</t>
  </si>
  <si>
    <t>ESCOBILLA DE INODOROS</t>
  </si>
  <si>
    <t>EI-00005</t>
  </si>
  <si>
    <t>MANGUERA FLEXIBLE P/INODOROS 3/8</t>
  </si>
  <si>
    <t>MFI-00006</t>
  </si>
  <si>
    <t>MANGUERA FLEXIBLE P/LAVAMANOS 3/8</t>
  </si>
  <si>
    <t>MFL-00007</t>
  </si>
  <si>
    <t>VARILLA DE SOLDADURA DE PLATA</t>
  </si>
  <si>
    <t>VSP-00005</t>
  </si>
  <si>
    <t>FILTRO DE HUMEDAD DE NEVERA SOLDABLE</t>
  </si>
  <si>
    <t>VALVULA DE GUSANILLO EN BRONCE</t>
  </si>
  <si>
    <t>VGB-00001</t>
  </si>
  <si>
    <t>B-00002</t>
  </si>
  <si>
    <t>BORRA 50 UNDS</t>
  </si>
  <si>
    <t>BALANCIN PARA INODOROS</t>
  </si>
  <si>
    <t>BI-00008</t>
  </si>
  <si>
    <t>CBM-00002</t>
  </si>
  <si>
    <t>CLIPS BILLETERO MEDIANO 25MM</t>
  </si>
  <si>
    <t>DISPENSADOR DE TEIPI</t>
  </si>
  <si>
    <t>DT-00007</t>
  </si>
  <si>
    <t>PLASTICOS PARA ENCUADERNAR 50PCS AZULES</t>
  </si>
  <si>
    <t>PLASTICOS PARA ENCUADERNAR 50PCS TRASPARENTES</t>
  </si>
  <si>
    <t>PE-00005</t>
  </si>
  <si>
    <t>PE-00004</t>
  </si>
  <si>
    <t>TEIPI NEGRO</t>
  </si>
  <si>
    <t>TN-00002</t>
  </si>
  <si>
    <t>TT-00003</t>
  </si>
  <si>
    <t>TONER TOSHIBA T-5070U</t>
  </si>
  <si>
    <t>TINTA DE ROLO NEGRA (ROLL-ON)</t>
  </si>
  <si>
    <t>TINTA DE ROLO AZUL (ROLL-ON)</t>
  </si>
  <si>
    <t>TRA-00003</t>
  </si>
  <si>
    <t>TRN-00003</t>
  </si>
  <si>
    <t>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</si>
</sst>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/>
    <xf numFmtId="43" fontId="0" fillId="0" borderId="0" xfId="0" applyNumberFormat="1"/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43" fontId="3" fillId="0" borderId="2" xfId="0" applyNumberFormat="1" applyFont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4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43" fontId="3" fillId="0" borderId="0" xfId="1" applyFont="1" applyBorder="1"/>
    <xf numFmtId="43" fontId="3" fillId="0" borderId="0" xfId="0" applyNumberFormat="1" applyFont="1" applyBorder="1"/>
    <xf numFmtId="43" fontId="0" fillId="0" borderId="0" xfId="1" applyFont="1" applyBorder="1"/>
    <xf numFmtId="0" fontId="3" fillId="0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43" fontId="7" fillId="0" borderId="0" xfId="1" applyFont="1" applyBorder="1"/>
    <xf numFmtId="43" fontId="7" fillId="0" borderId="0" xfId="0" applyNumberFormat="1" applyFont="1" applyBorder="1"/>
    <xf numFmtId="43" fontId="3" fillId="0" borderId="0" xfId="1" applyFont="1" applyFill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3" fontId="0" fillId="0" borderId="0" xfId="0" applyNumberFormat="1" applyFont="1" applyBorder="1"/>
    <xf numFmtId="0" fontId="0" fillId="0" borderId="0" xfId="0" applyFont="1" applyBorder="1"/>
    <xf numFmtId="43" fontId="0" fillId="0" borderId="0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12" fontId="3" fillId="0" borderId="2" xfId="0" applyNumberFormat="1" applyFont="1" applyBorder="1"/>
    <xf numFmtId="0" fontId="3" fillId="0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vertical="center"/>
    </xf>
    <xf numFmtId="43" fontId="0" fillId="0" borderId="0" xfId="1" applyFont="1"/>
    <xf numFmtId="43" fontId="9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right" vertical="center"/>
    </xf>
    <xf numFmtId="43" fontId="0" fillId="0" borderId="0" xfId="1" applyFont="1" applyFill="1" applyBorder="1"/>
    <xf numFmtId="43" fontId="0" fillId="0" borderId="0" xfId="1" applyFont="1" applyAlignment="1">
      <alignment vertical="center"/>
    </xf>
    <xf numFmtId="43" fontId="6" fillId="0" borderId="0" xfId="1" applyFont="1" applyBorder="1"/>
    <xf numFmtId="43" fontId="10" fillId="0" borderId="0" xfId="1" applyFont="1" applyFill="1" applyBorder="1"/>
    <xf numFmtId="43" fontId="6" fillId="0" borderId="0" xfId="1" applyFont="1"/>
    <xf numFmtId="43" fontId="6" fillId="0" borderId="0" xfId="1" applyFont="1" applyFill="1" applyBorder="1"/>
    <xf numFmtId="43" fontId="10" fillId="0" borderId="0" xfId="1" applyFont="1" applyBorder="1"/>
    <xf numFmtId="43" fontId="4" fillId="0" borderId="0" xfId="1" applyFont="1" applyBorder="1" applyAlignment="1">
      <alignment horizontal="right" vertical="center"/>
    </xf>
    <xf numFmtId="14" fontId="3" fillId="0" borderId="2" xfId="0" applyNumberFormat="1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/>
    <xf numFmtId="12" fontId="3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6"/>
  <sheetViews>
    <sheetView tabSelected="1" workbookViewId="0">
      <pane ySplit="4" topLeftCell="A391" activePane="bottomLeft" state="frozen"/>
      <selection pane="bottomLeft" activeCell="D411" sqref="D411"/>
    </sheetView>
  </sheetViews>
  <sheetFormatPr baseColWidth="10" defaultRowHeight="15" x14ac:dyDescent="0.25"/>
  <cols>
    <col min="1" max="1" width="12.85546875" style="3" customWidth="1"/>
    <col min="2" max="2" width="11.140625" style="3" customWidth="1"/>
    <col min="3" max="3" width="14.42578125" style="3" customWidth="1"/>
    <col min="4" max="4" width="47.140625" style="3" customWidth="1"/>
    <col min="5" max="5" width="6.42578125" style="24" hidden="1" customWidth="1"/>
    <col min="6" max="6" width="5.85546875" style="24" hidden="1" customWidth="1"/>
    <col min="7" max="7" width="10.5703125" style="24" hidden="1" customWidth="1"/>
    <col min="8" max="8" width="10.85546875" style="24" customWidth="1"/>
    <col min="9" max="9" width="11.42578125" style="25" customWidth="1"/>
    <col min="10" max="10" width="12.85546875" style="24" customWidth="1"/>
    <col min="11" max="16384" width="11.42578125" style="3"/>
  </cols>
  <sheetData>
    <row r="1" spans="1:11" ht="21" x14ac:dyDescent="0.25">
      <c r="A1" s="76" t="s">
        <v>0</v>
      </c>
      <c r="B1" s="76"/>
      <c r="C1" s="76"/>
      <c r="D1" s="76"/>
      <c r="E1" s="76"/>
      <c r="F1" s="76"/>
      <c r="G1" s="77"/>
      <c r="H1" s="77"/>
      <c r="I1" s="76"/>
      <c r="J1" s="76"/>
    </row>
    <row r="2" spans="1:11" ht="21" x14ac:dyDescent="0.25">
      <c r="A2" s="76" t="s">
        <v>1</v>
      </c>
      <c r="B2" s="76"/>
      <c r="C2" s="76"/>
      <c r="D2" s="76"/>
      <c r="E2" s="76"/>
      <c r="F2" s="76"/>
      <c r="G2" s="77"/>
      <c r="H2" s="77"/>
      <c r="I2" s="76"/>
      <c r="J2" s="76"/>
    </row>
    <row r="3" spans="1:11" ht="21" x14ac:dyDescent="0.25">
      <c r="A3" s="78" t="s">
        <v>820</v>
      </c>
      <c r="B3" s="78"/>
      <c r="C3" s="78"/>
      <c r="D3" s="78"/>
      <c r="E3" s="78"/>
      <c r="F3" s="78"/>
      <c r="G3" s="79"/>
      <c r="H3" s="79"/>
      <c r="I3" s="78"/>
      <c r="J3" s="78"/>
    </row>
    <row r="4" spans="1:11" s="26" customFormat="1" ht="51.75" customHeight="1" x14ac:dyDescent="0.25">
      <c r="A4" s="6" t="s">
        <v>293</v>
      </c>
      <c r="B4" s="6" t="s">
        <v>338</v>
      </c>
      <c r="C4" s="6" t="s">
        <v>339</v>
      </c>
      <c r="D4" s="6" t="s">
        <v>340</v>
      </c>
      <c r="E4" s="6" t="s">
        <v>2</v>
      </c>
      <c r="F4" s="6" t="s">
        <v>3</v>
      </c>
      <c r="G4" s="6" t="s">
        <v>4</v>
      </c>
      <c r="H4" s="6" t="s">
        <v>703</v>
      </c>
      <c r="I4" s="7" t="s">
        <v>701</v>
      </c>
      <c r="J4" s="8" t="s">
        <v>702</v>
      </c>
      <c r="K4" s="9"/>
    </row>
    <row r="5" spans="1:11" x14ac:dyDescent="0.25">
      <c r="A5" s="51">
        <v>42711</v>
      </c>
      <c r="B5" s="51">
        <v>42711</v>
      </c>
      <c r="C5" s="51" t="s">
        <v>342</v>
      </c>
      <c r="D5" s="1" t="s">
        <v>294</v>
      </c>
      <c r="E5" s="18"/>
      <c r="F5" s="18"/>
      <c r="G5" s="18">
        <v>4</v>
      </c>
      <c r="H5" s="18">
        <f t="shared" ref="H5:H68" si="0">+E5*F5+G5</f>
        <v>4</v>
      </c>
      <c r="I5" s="20">
        <v>125</v>
      </c>
      <c r="J5" s="21">
        <f t="shared" ref="J5:J68" si="1">+H5*I5</f>
        <v>500</v>
      </c>
      <c r="K5" s="2"/>
    </row>
    <row r="6" spans="1:11" s="16" customFormat="1" x14ac:dyDescent="0.25">
      <c r="A6" s="51">
        <v>42711</v>
      </c>
      <c r="B6" s="51">
        <v>42711</v>
      </c>
      <c r="C6" s="51" t="s">
        <v>343</v>
      </c>
      <c r="D6" s="1" t="s">
        <v>256</v>
      </c>
      <c r="E6" s="46"/>
      <c r="F6" s="46"/>
      <c r="G6" s="46">
        <v>10</v>
      </c>
      <c r="H6" s="18">
        <f t="shared" si="0"/>
        <v>10</v>
      </c>
      <c r="I6" s="20">
        <v>144.94999999999999</v>
      </c>
      <c r="J6" s="21">
        <f t="shared" si="1"/>
        <v>1449.5</v>
      </c>
      <c r="K6" s="15"/>
    </row>
    <row r="7" spans="1:11" x14ac:dyDescent="0.25">
      <c r="A7" s="51">
        <v>42711</v>
      </c>
      <c r="B7" s="51">
        <v>42711</v>
      </c>
      <c r="C7" s="51" t="s">
        <v>341</v>
      </c>
      <c r="D7" s="1" t="s">
        <v>277</v>
      </c>
      <c r="E7" s="46"/>
      <c r="F7" s="46"/>
      <c r="G7" s="46">
        <v>28</v>
      </c>
      <c r="H7" s="18">
        <f t="shared" si="0"/>
        <v>28</v>
      </c>
      <c r="I7" s="20">
        <v>109.25</v>
      </c>
      <c r="J7" s="21">
        <f t="shared" si="1"/>
        <v>3059</v>
      </c>
      <c r="K7" s="2"/>
    </row>
    <row r="8" spans="1:11" x14ac:dyDescent="0.25">
      <c r="A8" s="51">
        <v>42991</v>
      </c>
      <c r="B8" s="51">
        <v>42991</v>
      </c>
      <c r="C8" s="51" t="s">
        <v>344</v>
      </c>
      <c r="D8" s="1" t="s">
        <v>255</v>
      </c>
      <c r="E8" s="46"/>
      <c r="F8" s="46"/>
      <c r="G8" s="46">
        <v>13</v>
      </c>
      <c r="H8" s="18">
        <f t="shared" si="0"/>
        <v>13</v>
      </c>
      <c r="I8" s="20">
        <v>154.15</v>
      </c>
      <c r="J8" s="21">
        <f t="shared" si="1"/>
        <v>2003.95</v>
      </c>
      <c r="K8" s="2"/>
    </row>
    <row r="9" spans="1:11" x14ac:dyDescent="0.25">
      <c r="A9" s="51">
        <v>42451</v>
      </c>
      <c r="B9" s="51">
        <v>42451</v>
      </c>
      <c r="C9" s="51" t="s">
        <v>345</v>
      </c>
      <c r="D9" s="1" t="s">
        <v>217</v>
      </c>
      <c r="E9" s="18"/>
      <c r="F9" s="18"/>
      <c r="G9" s="18">
        <v>2</v>
      </c>
      <c r="H9" s="18">
        <f t="shared" si="0"/>
        <v>2</v>
      </c>
      <c r="I9" s="20">
        <v>120</v>
      </c>
      <c r="J9" s="21">
        <f t="shared" si="1"/>
        <v>240</v>
      </c>
      <c r="K9" s="2"/>
    </row>
    <row r="10" spans="1:11" x14ac:dyDescent="0.25">
      <c r="A10" s="51">
        <v>43031</v>
      </c>
      <c r="B10" s="51">
        <v>43031</v>
      </c>
      <c r="C10" s="51" t="s">
        <v>346</v>
      </c>
      <c r="D10" s="1" t="s">
        <v>284</v>
      </c>
      <c r="E10" s="18">
        <v>1</v>
      </c>
      <c r="F10" s="18">
        <v>30</v>
      </c>
      <c r="G10" s="19">
        <v>15</v>
      </c>
      <c r="H10" s="18">
        <f t="shared" si="0"/>
        <v>45</v>
      </c>
      <c r="I10" s="20">
        <v>30.67</v>
      </c>
      <c r="J10" s="21">
        <f t="shared" si="1"/>
        <v>1380.15</v>
      </c>
      <c r="K10" s="2"/>
    </row>
    <row r="11" spans="1:11" x14ac:dyDescent="0.25">
      <c r="A11" s="51">
        <v>42718</v>
      </c>
      <c r="B11" s="51">
        <v>42718</v>
      </c>
      <c r="C11" s="51" t="s">
        <v>347</v>
      </c>
      <c r="D11" s="1" t="s">
        <v>209</v>
      </c>
      <c r="E11" s="18"/>
      <c r="F11" s="18"/>
      <c r="G11" s="18">
        <v>3</v>
      </c>
      <c r="H11" s="18">
        <f t="shared" si="0"/>
        <v>3</v>
      </c>
      <c r="I11" s="20">
        <v>1795</v>
      </c>
      <c r="J11" s="21">
        <f t="shared" si="1"/>
        <v>5385</v>
      </c>
      <c r="K11" s="2"/>
    </row>
    <row r="12" spans="1:11" x14ac:dyDescent="0.25">
      <c r="A12" s="51">
        <v>42297</v>
      </c>
      <c r="B12" s="51">
        <v>42297</v>
      </c>
      <c r="C12" s="51" t="s">
        <v>351</v>
      </c>
      <c r="D12" s="1" t="s">
        <v>348</v>
      </c>
      <c r="E12" s="18"/>
      <c r="F12" s="18"/>
      <c r="G12" s="18">
        <v>1</v>
      </c>
      <c r="H12" s="18">
        <f t="shared" si="0"/>
        <v>1</v>
      </c>
      <c r="I12" s="20">
        <v>18.829999999999998</v>
      </c>
      <c r="J12" s="21">
        <f t="shared" si="1"/>
        <v>18.829999999999998</v>
      </c>
      <c r="K12" s="2"/>
    </row>
    <row r="13" spans="1:11" x14ac:dyDescent="0.25">
      <c r="A13" s="51">
        <v>42297</v>
      </c>
      <c r="B13" s="51">
        <v>42297</v>
      </c>
      <c r="C13" s="51" t="s">
        <v>350</v>
      </c>
      <c r="D13" s="1" t="s">
        <v>349</v>
      </c>
      <c r="E13" s="18"/>
      <c r="F13" s="18"/>
      <c r="G13" s="18">
        <v>1</v>
      </c>
      <c r="H13" s="18">
        <f t="shared" si="0"/>
        <v>1</v>
      </c>
      <c r="I13" s="20">
        <v>70.72</v>
      </c>
      <c r="J13" s="21">
        <f t="shared" si="1"/>
        <v>70.72</v>
      </c>
      <c r="K13" s="2"/>
    </row>
    <row r="14" spans="1:11" x14ac:dyDescent="0.25">
      <c r="A14" s="51">
        <v>42297</v>
      </c>
      <c r="B14" s="51">
        <v>42297</v>
      </c>
      <c r="C14" s="51" t="s">
        <v>352</v>
      </c>
      <c r="D14" s="1" t="s">
        <v>295</v>
      </c>
      <c r="E14" s="18"/>
      <c r="F14" s="18"/>
      <c r="G14" s="19">
        <v>2</v>
      </c>
      <c r="H14" s="18">
        <f t="shared" si="0"/>
        <v>2</v>
      </c>
      <c r="I14" s="20">
        <v>9</v>
      </c>
      <c r="J14" s="21">
        <f t="shared" si="1"/>
        <v>18</v>
      </c>
      <c r="K14" s="2"/>
    </row>
    <row r="15" spans="1:11" x14ac:dyDescent="0.25">
      <c r="A15" s="51">
        <v>42297</v>
      </c>
      <c r="B15" s="51">
        <v>42297</v>
      </c>
      <c r="C15" s="51" t="s">
        <v>353</v>
      </c>
      <c r="D15" s="1" t="s">
        <v>296</v>
      </c>
      <c r="E15" s="18"/>
      <c r="F15" s="18"/>
      <c r="G15" s="18">
        <v>6</v>
      </c>
      <c r="H15" s="18">
        <f t="shared" si="0"/>
        <v>6</v>
      </c>
      <c r="I15" s="20">
        <v>9.99</v>
      </c>
      <c r="J15" s="21">
        <f t="shared" si="1"/>
        <v>59.94</v>
      </c>
      <c r="K15" s="2"/>
    </row>
    <row r="16" spans="1:11" x14ac:dyDescent="0.25">
      <c r="A16" s="51">
        <v>42297</v>
      </c>
      <c r="B16" s="51">
        <v>42297</v>
      </c>
      <c r="C16" s="51" t="s">
        <v>354</v>
      </c>
      <c r="D16" s="1" t="s">
        <v>233</v>
      </c>
      <c r="E16" s="18"/>
      <c r="F16" s="18"/>
      <c r="G16" s="18">
        <v>9</v>
      </c>
      <c r="H16" s="18">
        <f t="shared" si="0"/>
        <v>9</v>
      </c>
      <c r="I16" s="20">
        <v>10</v>
      </c>
      <c r="J16" s="21">
        <f t="shared" si="1"/>
        <v>90</v>
      </c>
      <c r="K16" s="2"/>
    </row>
    <row r="17" spans="1:11" x14ac:dyDescent="0.25">
      <c r="A17" s="51">
        <v>42297</v>
      </c>
      <c r="B17" s="51">
        <v>42297</v>
      </c>
      <c r="C17" s="51" t="s">
        <v>355</v>
      </c>
      <c r="D17" s="1" t="s">
        <v>234</v>
      </c>
      <c r="E17" s="18"/>
      <c r="F17" s="18"/>
      <c r="G17" s="19">
        <v>1</v>
      </c>
      <c r="H17" s="18">
        <f t="shared" si="0"/>
        <v>1</v>
      </c>
      <c r="I17" s="20">
        <v>10</v>
      </c>
      <c r="J17" s="21">
        <f t="shared" si="1"/>
        <v>10</v>
      </c>
      <c r="K17" s="2"/>
    </row>
    <row r="18" spans="1:11" x14ac:dyDescent="0.25">
      <c r="A18" s="51">
        <v>43007</v>
      </c>
      <c r="B18" s="51">
        <v>43007</v>
      </c>
      <c r="C18" s="51" t="s">
        <v>706</v>
      </c>
      <c r="D18" s="1" t="s">
        <v>707</v>
      </c>
      <c r="E18" s="46">
        <v>2</v>
      </c>
      <c r="F18" s="46">
        <v>12</v>
      </c>
      <c r="G18" s="46">
        <v>5</v>
      </c>
      <c r="H18" s="18">
        <f t="shared" si="0"/>
        <v>29</v>
      </c>
      <c r="I18" s="20">
        <v>50</v>
      </c>
      <c r="J18" s="21">
        <f t="shared" si="1"/>
        <v>1450</v>
      </c>
      <c r="K18" s="2"/>
    </row>
    <row r="19" spans="1:11" x14ac:dyDescent="0.25">
      <c r="A19" s="51">
        <v>42787</v>
      </c>
      <c r="B19" s="51">
        <v>42787</v>
      </c>
      <c r="C19" s="51" t="s">
        <v>356</v>
      </c>
      <c r="D19" s="27" t="s">
        <v>218</v>
      </c>
      <c r="E19" s="18"/>
      <c r="F19" s="18"/>
      <c r="G19" s="18">
        <v>20</v>
      </c>
      <c r="H19" s="18">
        <f t="shared" si="0"/>
        <v>20</v>
      </c>
      <c r="I19" s="20">
        <v>111.9</v>
      </c>
      <c r="J19" s="21">
        <f t="shared" si="1"/>
        <v>2238</v>
      </c>
      <c r="K19" s="2"/>
    </row>
    <row r="20" spans="1:11" x14ac:dyDescent="0.25">
      <c r="A20" s="51">
        <v>43098</v>
      </c>
      <c r="B20" s="51">
        <v>43098</v>
      </c>
      <c r="C20" s="51" t="s">
        <v>803</v>
      </c>
      <c r="D20" s="1" t="s">
        <v>802</v>
      </c>
      <c r="E20" s="18"/>
      <c r="F20" s="18"/>
      <c r="G20" s="18">
        <v>40</v>
      </c>
      <c r="H20" s="18">
        <f t="shared" si="0"/>
        <v>40</v>
      </c>
      <c r="I20" s="20">
        <v>41.42</v>
      </c>
      <c r="J20" s="21">
        <f t="shared" si="1"/>
        <v>1656.8000000000002</v>
      </c>
      <c r="K20" s="2"/>
    </row>
    <row r="21" spans="1:11" x14ac:dyDescent="0.25">
      <c r="A21" s="51">
        <v>42158</v>
      </c>
      <c r="B21" s="51">
        <v>42158</v>
      </c>
      <c r="C21" s="51" t="s">
        <v>357</v>
      </c>
      <c r="D21" s="1" t="s">
        <v>5</v>
      </c>
      <c r="E21" s="18"/>
      <c r="F21" s="18"/>
      <c r="G21" s="18">
        <v>4</v>
      </c>
      <c r="H21" s="18">
        <f t="shared" si="0"/>
        <v>4</v>
      </c>
      <c r="I21" s="20">
        <v>5635</v>
      </c>
      <c r="J21" s="21">
        <f t="shared" si="1"/>
        <v>22540</v>
      </c>
      <c r="K21" s="2"/>
    </row>
    <row r="22" spans="1:11" x14ac:dyDescent="0.25">
      <c r="A22" s="51">
        <v>43031</v>
      </c>
      <c r="B22" s="51">
        <v>43031</v>
      </c>
      <c r="C22" s="51" t="s">
        <v>358</v>
      </c>
      <c r="D22" s="1" t="s">
        <v>281</v>
      </c>
      <c r="E22" s="18">
        <v>1</v>
      </c>
      <c r="F22" s="18">
        <v>100</v>
      </c>
      <c r="G22" s="18"/>
      <c r="H22" s="18">
        <f t="shared" si="0"/>
        <v>100</v>
      </c>
      <c r="I22" s="20">
        <v>2.2999999999999998</v>
      </c>
      <c r="J22" s="21">
        <f t="shared" si="1"/>
        <v>229.99999999999997</v>
      </c>
    </row>
    <row r="23" spans="1:11" customFormat="1" x14ac:dyDescent="0.25">
      <c r="A23" s="51">
        <v>43031</v>
      </c>
      <c r="B23" s="51">
        <v>43031</v>
      </c>
      <c r="C23" s="51" t="s">
        <v>359</v>
      </c>
      <c r="D23" s="1" t="s">
        <v>282</v>
      </c>
      <c r="E23" s="18">
        <v>8</v>
      </c>
      <c r="F23" s="18">
        <v>100</v>
      </c>
      <c r="G23" s="18">
        <v>50</v>
      </c>
      <c r="H23" s="18">
        <f t="shared" si="0"/>
        <v>850</v>
      </c>
      <c r="I23" s="20">
        <v>3.25</v>
      </c>
      <c r="J23" s="21">
        <f t="shared" si="1"/>
        <v>2762.5</v>
      </c>
      <c r="K23" s="12"/>
    </row>
    <row r="24" spans="1:11" x14ac:dyDescent="0.25">
      <c r="A24" s="51">
        <v>43031</v>
      </c>
      <c r="B24" s="51">
        <v>43031</v>
      </c>
      <c r="C24" s="51" t="s">
        <v>360</v>
      </c>
      <c r="D24" s="1" t="s">
        <v>283</v>
      </c>
      <c r="E24" s="18">
        <v>7</v>
      </c>
      <c r="F24" s="18">
        <v>100</v>
      </c>
      <c r="G24" s="18"/>
      <c r="H24" s="18">
        <f t="shared" si="0"/>
        <v>700</v>
      </c>
      <c r="I24" s="20">
        <v>5</v>
      </c>
      <c r="J24" s="21">
        <f t="shared" si="1"/>
        <v>3500</v>
      </c>
      <c r="K24" s="2"/>
    </row>
    <row r="25" spans="1:11" x14ac:dyDescent="0.25">
      <c r="A25" s="51">
        <v>42157</v>
      </c>
      <c r="B25" s="51">
        <v>42157</v>
      </c>
      <c r="C25" s="51" t="s">
        <v>361</v>
      </c>
      <c r="D25" s="4" t="s">
        <v>6</v>
      </c>
      <c r="E25" s="18"/>
      <c r="F25" s="18"/>
      <c r="G25" s="19">
        <v>3</v>
      </c>
      <c r="H25" s="18">
        <f t="shared" si="0"/>
        <v>3</v>
      </c>
      <c r="I25" s="20">
        <v>215</v>
      </c>
      <c r="J25" s="21">
        <f t="shared" si="1"/>
        <v>645</v>
      </c>
    </row>
    <row r="26" spans="1:11" x14ac:dyDescent="0.25">
      <c r="A26" s="51">
        <v>42951</v>
      </c>
      <c r="B26" s="51">
        <v>42951</v>
      </c>
      <c r="C26" s="51" t="s">
        <v>362</v>
      </c>
      <c r="D26" s="1" t="s">
        <v>297</v>
      </c>
      <c r="E26" s="46">
        <v>1</v>
      </c>
      <c r="F26" s="46">
        <v>24</v>
      </c>
      <c r="G26" s="46">
        <v>4</v>
      </c>
      <c r="H26" s="18">
        <f t="shared" si="0"/>
        <v>28</v>
      </c>
      <c r="I26" s="20">
        <v>15</v>
      </c>
      <c r="J26" s="21">
        <f t="shared" si="1"/>
        <v>420</v>
      </c>
    </row>
    <row r="27" spans="1:11" x14ac:dyDescent="0.25">
      <c r="A27" s="51">
        <v>42346</v>
      </c>
      <c r="B27" s="51">
        <v>42346</v>
      </c>
      <c r="C27" s="51" t="s">
        <v>363</v>
      </c>
      <c r="D27" s="4" t="s">
        <v>7</v>
      </c>
      <c r="E27" s="18"/>
      <c r="F27" s="18"/>
      <c r="G27" s="18">
        <v>23</v>
      </c>
      <c r="H27" s="18">
        <f t="shared" si="0"/>
        <v>23</v>
      </c>
      <c r="I27" s="20">
        <v>3.03</v>
      </c>
      <c r="J27" s="21">
        <f t="shared" si="1"/>
        <v>69.69</v>
      </c>
    </row>
    <row r="28" spans="1:11" x14ac:dyDescent="0.25">
      <c r="A28" s="51">
        <v>42346</v>
      </c>
      <c r="B28" s="51">
        <v>42346</v>
      </c>
      <c r="C28" s="51" t="s">
        <v>364</v>
      </c>
      <c r="D28" s="4" t="s">
        <v>204</v>
      </c>
      <c r="E28" s="18"/>
      <c r="F28" s="18"/>
      <c r="G28" s="19">
        <v>4</v>
      </c>
      <c r="H28" s="18">
        <f t="shared" si="0"/>
        <v>4</v>
      </c>
      <c r="I28" s="20">
        <v>75</v>
      </c>
      <c r="J28" s="21">
        <f t="shared" si="1"/>
        <v>300</v>
      </c>
    </row>
    <row r="29" spans="1:11" x14ac:dyDescent="0.25">
      <c r="A29" s="51">
        <v>43098</v>
      </c>
      <c r="B29" s="51">
        <v>43098</v>
      </c>
      <c r="C29" s="51" t="s">
        <v>800</v>
      </c>
      <c r="D29" s="1" t="s">
        <v>801</v>
      </c>
      <c r="E29" s="18">
        <v>1</v>
      </c>
      <c r="F29" s="18">
        <v>50</v>
      </c>
      <c r="G29" s="18"/>
      <c r="H29" s="18">
        <f t="shared" si="0"/>
        <v>50</v>
      </c>
      <c r="I29" s="20">
        <v>4.1100000000000003</v>
      </c>
      <c r="J29" s="21">
        <f t="shared" si="1"/>
        <v>205.50000000000003</v>
      </c>
    </row>
    <row r="30" spans="1:11" x14ac:dyDescent="0.25">
      <c r="A30" s="51">
        <v>42496</v>
      </c>
      <c r="B30" s="51">
        <v>42496</v>
      </c>
      <c r="C30" s="51" t="s">
        <v>365</v>
      </c>
      <c r="D30" s="1" t="s">
        <v>8</v>
      </c>
      <c r="E30" s="18"/>
      <c r="F30" s="18"/>
      <c r="G30" s="18">
        <v>9</v>
      </c>
      <c r="H30" s="18">
        <f t="shared" si="0"/>
        <v>9</v>
      </c>
      <c r="I30" s="20">
        <v>330</v>
      </c>
      <c r="J30" s="21">
        <f t="shared" si="1"/>
        <v>2970</v>
      </c>
    </row>
    <row r="31" spans="1:11" x14ac:dyDescent="0.25">
      <c r="A31" s="51">
        <v>42067</v>
      </c>
      <c r="B31" s="51">
        <v>42067</v>
      </c>
      <c r="C31" s="51" t="s">
        <v>366</v>
      </c>
      <c r="D31" s="1" t="s">
        <v>9</v>
      </c>
      <c r="E31" s="18"/>
      <c r="F31" s="18"/>
      <c r="G31" s="18">
        <v>4</v>
      </c>
      <c r="H31" s="18">
        <f t="shared" si="0"/>
        <v>4</v>
      </c>
      <c r="I31" s="20">
        <v>250</v>
      </c>
      <c r="J31" s="21">
        <f t="shared" si="1"/>
        <v>1000</v>
      </c>
    </row>
    <row r="32" spans="1:11" x14ac:dyDescent="0.25">
      <c r="A32" s="51">
        <v>42720</v>
      </c>
      <c r="B32" s="51">
        <v>42720</v>
      </c>
      <c r="C32" s="51" t="s">
        <v>367</v>
      </c>
      <c r="D32" s="1" t="s">
        <v>10</v>
      </c>
      <c r="E32" s="18"/>
      <c r="F32" s="18"/>
      <c r="G32" s="18">
        <v>2</v>
      </c>
      <c r="H32" s="18">
        <f t="shared" si="0"/>
        <v>2</v>
      </c>
      <c r="I32" s="20">
        <v>125</v>
      </c>
      <c r="J32" s="21">
        <f t="shared" si="1"/>
        <v>250</v>
      </c>
    </row>
    <row r="33" spans="1:11" customFormat="1" x14ac:dyDescent="0.25">
      <c r="A33" s="51">
        <v>42991</v>
      </c>
      <c r="B33" s="51">
        <v>42991</v>
      </c>
      <c r="C33" s="51" t="s">
        <v>368</v>
      </c>
      <c r="D33" s="1" t="s">
        <v>11</v>
      </c>
      <c r="E33" s="18"/>
      <c r="F33" s="18"/>
      <c r="G33" s="18">
        <v>11</v>
      </c>
      <c r="H33" s="18">
        <f t="shared" si="0"/>
        <v>11</v>
      </c>
      <c r="I33" s="20">
        <v>250</v>
      </c>
      <c r="J33" s="21">
        <f t="shared" si="1"/>
        <v>2750</v>
      </c>
      <c r="K33" s="12"/>
    </row>
    <row r="34" spans="1:11" customFormat="1" x14ac:dyDescent="0.25">
      <c r="A34" s="51">
        <v>42899</v>
      </c>
      <c r="B34" s="51">
        <v>42899</v>
      </c>
      <c r="C34" s="51" t="s">
        <v>369</v>
      </c>
      <c r="D34" s="1" t="s">
        <v>219</v>
      </c>
      <c r="E34" s="18">
        <v>13</v>
      </c>
      <c r="F34" s="18">
        <v>5</v>
      </c>
      <c r="G34" s="18">
        <v>1</v>
      </c>
      <c r="H34" s="18">
        <f t="shared" si="0"/>
        <v>66</v>
      </c>
      <c r="I34" s="20">
        <v>470</v>
      </c>
      <c r="J34" s="21">
        <f t="shared" si="1"/>
        <v>31020</v>
      </c>
      <c r="K34" s="12"/>
    </row>
    <row r="35" spans="1:11" customFormat="1" x14ac:dyDescent="0.25">
      <c r="A35" s="51">
        <v>43031</v>
      </c>
      <c r="B35" s="51">
        <v>43031</v>
      </c>
      <c r="C35" s="51" t="s">
        <v>370</v>
      </c>
      <c r="D35" s="1" t="s">
        <v>288</v>
      </c>
      <c r="E35" s="46">
        <v>1</v>
      </c>
      <c r="F35" s="46">
        <v>25</v>
      </c>
      <c r="G35" s="46">
        <v>6</v>
      </c>
      <c r="H35" s="18">
        <f t="shared" si="0"/>
        <v>31</v>
      </c>
      <c r="I35" s="20">
        <v>25</v>
      </c>
      <c r="J35" s="21">
        <f t="shared" si="1"/>
        <v>775</v>
      </c>
      <c r="K35" s="12"/>
    </row>
    <row r="36" spans="1:11" customFormat="1" x14ac:dyDescent="0.25">
      <c r="A36" s="51">
        <v>42146</v>
      </c>
      <c r="B36" s="51">
        <v>42146</v>
      </c>
      <c r="C36" s="51" t="s">
        <v>371</v>
      </c>
      <c r="D36" s="1" t="s">
        <v>252</v>
      </c>
      <c r="E36" s="5"/>
      <c r="F36" s="5"/>
      <c r="G36" s="18">
        <v>8</v>
      </c>
      <c r="H36" s="18">
        <f t="shared" si="0"/>
        <v>8</v>
      </c>
      <c r="I36" s="20">
        <v>290</v>
      </c>
      <c r="J36" s="21">
        <f t="shared" si="1"/>
        <v>2320</v>
      </c>
      <c r="K36" s="12"/>
    </row>
    <row r="37" spans="1:11" customFormat="1" x14ac:dyDescent="0.25">
      <c r="A37" s="51">
        <v>42146</v>
      </c>
      <c r="B37" s="51">
        <v>42146</v>
      </c>
      <c r="C37" s="51" t="s">
        <v>372</v>
      </c>
      <c r="D37" s="4" t="s">
        <v>12</v>
      </c>
      <c r="E37" s="18"/>
      <c r="F37" s="18"/>
      <c r="G37" s="19">
        <v>62</v>
      </c>
      <c r="H37" s="18">
        <f t="shared" si="0"/>
        <v>62</v>
      </c>
      <c r="I37" s="20">
        <v>250</v>
      </c>
      <c r="J37" s="21">
        <f t="shared" si="1"/>
        <v>15500</v>
      </c>
      <c r="K37" s="12"/>
    </row>
    <row r="38" spans="1:11" x14ac:dyDescent="0.25">
      <c r="A38" s="51">
        <v>42146</v>
      </c>
      <c r="B38" s="51">
        <v>42146</v>
      </c>
      <c r="C38" s="51" t="s">
        <v>373</v>
      </c>
      <c r="D38" s="1" t="s">
        <v>253</v>
      </c>
      <c r="E38" s="5"/>
      <c r="F38" s="5"/>
      <c r="G38" s="18">
        <v>2</v>
      </c>
      <c r="H38" s="18">
        <f t="shared" si="0"/>
        <v>2</v>
      </c>
      <c r="I38" s="20">
        <v>90</v>
      </c>
      <c r="J38" s="21">
        <f t="shared" si="1"/>
        <v>180</v>
      </c>
      <c r="K38" s="2"/>
    </row>
    <row r="39" spans="1:11" x14ac:dyDescent="0.25">
      <c r="A39" s="51">
        <v>42146</v>
      </c>
      <c r="B39" s="51">
        <v>42146</v>
      </c>
      <c r="C39" s="51" t="s">
        <v>374</v>
      </c>
      <c r="D39" s="1" t="s">
        <v>207</v>
      </c>
      <c r="E39" s="18"/>
      <c r="F39" s="18"/>
      <c r="G39" s="18">
        <v>10</v>
      </c>
      <c r="H39" s="18">
        <f t="shared" si="0"/>
        <v>10</v>
      </c>
      <c r="I39" s="20">
        <v>90</v>
      </c>
      <c r="J39" s="21">
        <f t="shared" si="1"/>
        <v>900</v>
      </c>
      <c r="K39" s="2"/>
    </row>
    <row r="40" spans="1:11" x14ac:dyDescent="0.25">
      <c r="A40" s="51">
        <v>42146</v>
      </c>
      <c r="B40" s="51">
        <v>42146</v>
      </c>
      <c r="C40" s="51" t="s">
        <v>375</v>
      </c>
      <c r="D40" s="1" t="s">
        <v>13</v>
      </c>
      <c r="E40" s="18"/>
      <c r="F40" s="18"/>
      <c r="G40" s="18">
        <v>3</v>
      </c>
      <c r="H40" s="18">
        <f t="shared" si="0"/>
        <v>3</v>
      </c>
      <c r="I40" s="20">
        <v>92</v>
      </c>
      <c r="J40" s="21">
        <f t="shared" si="1"/>
        <v>276</v>
      </c>
    </row>
    <row r="41" spans="1:11" x14ac:dyDescent="0.25">
      <c r="A41" s="51">
        <v>42146</v>
      </c>
      <c r="B41" s="51">
        <v>42146</v>
      </c>
      <c r="C41" s="51" t="s">
        <v>376</v>
      </c>
      <c r="D41" s="4" t="s">
        <v>14</v>
      </c>
      <c r="E41" s="18"/>
      <c r="F41" s="18"/>
      <c r="G41" s="19">
        <v>10</v>
      </c>
      <c r="H41" s="18">
        <f t="shared" si="0"/>
        <v>10</v>
      </c>
      <c r="I41" s="20">
        <v>290</v>
      </c>
      <c r="J41" s="21">
        <f t="shared" si="1"/>
        <v>2900</v>
      </c>
    </row>
    <row r="42" spans="1:11" x14ac:dyDescent="0.25">
      <c r="A42" s="51">
        <v>42146</v>
      </c>
      <c r="B42" s="51">
        <v>42146</v>
      </c>
      <c r="C42" s="51" t="s">
        <v>377</v>
      </c>
      <c r="D42" s="1" t="s">
        <v>15</v>
      </c>
      <c r="E42" s="18"/>
      <c r="F42" s="18"/>
      <c r="G42" s="18">
        <v>15</v>
      </c>
      <c r="H42" s="18">
        <f t="shared" si="0"/>
        <v>15</v>
      </c>
      <c r="I42" s="20">
        <v>300</v>
      </c>
      <c r="J42" s="21">
        <f t="shared" si="1"/>
        <v>4500</v>
      </c>
    </row>
    <row r="43" spans="1:11" x14ac:dyDescent="0.25">
      <c r="A43" s="51">
        <v>41870</v>
      </c>
      <c r="B43" s="51">
        <v>41870</v>
      </c>
      <c r="C43" s="51" t="s">
        <v>378</v>
      </c>
      <c r="D43" s="1" t="s">
        <v>16</v>
      </c>
      <c r="E43" s="18"/>
      <c r="F43" s="18"/>
      <c r="G43" s="18">
        <v>6</v>
      </c>
      <c r="H43" s="18">
        <f t="shared" si="0"/>
        <v>6</v>
      </c>
      <c r="I43" s="20">
        <v>170</v>
      </c>
      <c r="J43" s="21">
        <f t="shared" si="1"/>
        <v>1020</v>
      </c>
      <c r="K43" s="2"/>
    </row>
    <row r="44" spans="1:11" x14ac:dyDescent="0.25">
      <c r="A44" s="51">
        <v>42066</v>
      </c>
      <c r="B44" s="51">
        <v>42066</v>
      </c>
      <c r="C44" s="51" t="s">
        <v>379</v>
      </c>
      <c r="D44" s="1" t="s">
        <v>17</v>
      </c>
      <c r="E44" s="18"/>
      <c r="F44" s="18"/>
      <c r="G44" s="18">
        <v>4</v>
      </c>
      <c r="H44" s="18">
        <f t="shared" si="0"/>
        <v>4</v>
      </c>
      <c r="I44" s="20">
        <v>270</v>
      </c>
      <c r="J44" s="21">
        <f t="shared" si="1"/>
        <v>1080</v>
      </c>
      <c r="K44" s="2"/>
    </row>
    <row r="45" spans="1:11" customFormat="1" x14ac:dyDescent="0.25">
      <c r="A45" s="51">
        <v>42990</v>
      </c>
      <c r="B45" s="51">
        <v>42990</v>
      </c>
      <c r="C45" s="51" t="s">
        <v>380</v>
      </c>
      <c r="D45" s="1" t="s">
        <v>261</v>
      </c>
      <c r="E45" s="18"/>
      <c r="F45" s="18"/>
      <c r="G45" s="18">
        <v>3</v>
      </c>
      <c r="H45" s="18">
        <f t="shared" si="0"/>
        <v>3</v>
      </c>
      <c r="I45" s="20">
        <v>200</v>
      </c>
      <c r="J45" s="21">
        <f t="shared" si="1"/>
        <v>600</v>
      </c>
      <c r="K45" s="12"/>
    </row>
    <row r="46" spans="1:11" x14ac:dyDescent="0.25">
      <c r="A46" s="51">
        <v>42886</v>
      </c>
      <c r="B46" s="51">
        <v>42886</v>
      </c>
      <c r="C46" s="51" t="s">
        <v>381</v>
      </c>
      <c r="D46" s="1" t="s">
        <v>212</v>
      </c>
      <c r="E46" s="18"/>
      <c r="F46" s="18"/>
      <c r="G46" s="18">
        <v>12</v>
      </c>
      <c r="H46" s="18">
        <f t="shared" si="0"/>
        <v>12</v>
      </c>
      <c r="I46" s="20">
        <v>250</v>
      </c>
      <c r="J46" s="21">
        <f t="shared" si="1"/>
        <v>3000</v>
      </c>
      <c r="K46" s="2"/>
    </row>
    <row r="47" spans="1:11" ht="15.75" x14ac:dyDescent="0.25">
      <c r="A47" s="51">
        <v>42769</v>
      </c>
      <c r="B47" s="51">
        <v>42769</v>
      </c>
      <c r="C47" s="51" t="s">
        <v>382</v>
      </c>
      <c r="D47" s="47" t="s">
        <v>251</v>
      </c>
      <c r="E47" s="18"/>
      <c r="F47" s="18"/>
      <c r="G47" s="18">
        <v>1</v>
      </c>
      <c r="H47" s="18">
        <f t="shared" si="0"/>
        <v>1</v>
      </c>
      <c r="I47" s="20">
        <v>210</v>
      </c>
      <c r="J47" s="21">
        <f t="shared" si="1"/>
        <v>210</v>
      </c>
      <c r="K47" s="2"/>
    </row>
    <row r="48" spans="1:11" x14ac:dyDescent="0.25">
      <c r="A48" s="51">
        <v>43039</v>
      </c>
      <c r="B48" s="51">
        <v>43039</v>
      </c>
      <c r="C48" s="51" t="s">
        <v>383</v>
      </c>
      <c r="D48" s="1" t="s">
        <v>18</v>
      </c>
      <c r="E48" s="18"/>
      <c r="F48" s="18"/>
      <c r="G48" s="18">
        <v>42</v>
      </c>
      <c r="H48" s="18">
        <f t="shared" si="0"/>
        <v>42</v>
      </c>
      <c r="I48" s="20">
        <v>300</v>
      </c>
      <c r="J48" s="21">
        <f t="shared" si="1"/>
        <v>12600</v>
      </c>
      <c r="K48" s="2"/>
    </row>
    <row r="49" spans="1:11" x14ac:dyDescent="0.25">
      <c r="A49" s="51">
        <v>43039</v>
      </c>
      <c r="B49" s="51">
        <v>43039</v>
      </c>
      <c r="C49" s="51" t="s">
        <v>739</v>
      </c>
      <c r="D49" s="1" t="s">
        <v>740</v>
      </c>
      <c r="E49" s="18"/>
      <c r="F49" s="18"/>
      <c r="G49" s="18">
        <v>25</v>
      </c>
      <c r="H49" s="18">
        <f t="shared" si="0"/>
        <v>25</v>
      </c>
      <c r="I49" s="20">
        <v>300</v>
      </c>
      <c r="J49" s="21">
        <f t="shared" si="1"/>
        <v>7500</v>
      </c>
      <c r="K49" s="2"/>
    </row>
    <row r="50" spans="1:11" x14ac:dyDescent="0.25">
      <c r="A50" s="51">
        <v>43039</v>
      </c>
      <c r="B50" s="51">
        <v>43039</v>
      </c>
      <c r="C50" s="51" t="s">
        <v>742</v>
      </c>
      <c r="D50" s="1" t="s">
        <v>741</v>
      </c>
      <c r="E50" s="18"/>
      <c r="F50" s="18"/>
      <c r="G50" s="18">
        <v>8</v>
      </c>
      <c r="H50" s="18">
        <f t="shared" si="0"/>
        <v>8</v>
      </c>
      <c r="I50" s="20">
        <v>300</v>
      </c>
      <c r="J50" s="21">
        <f t="shared" si="1"/>
        <v>2400</v>
      </c>
      <c r="K50" s="2"/>
    </row>
    <row r="51" spans="1:11" x14ac:dyDescent="0.25">
      <c r="A51" s="51">
        <v>42258</v>
      </c>
      <c r="B51" s="51">
        <v>42258</v>
      </c>
      <c r="C51" s="51" t="s">
        <v>385</v>
      </c>
      <c r="D51" s="4" t="s">
        <v>384</v>
      </c>
      <c r="E51" s="18"/>
      <c r="F51" s="18"/>
      <c r="G51" s="18">
        <v>15</v>
      </c>
      <c r="H51" s="19">
        <f t="shared" si="0"/>
        <v>15</v>
      </c>
      <c r="I51" s="20">
        <v>315</v>
      </c>
      <c r="J51" s="21">
        <f t="shared" si="1"/>
        <v>4725</v>
      </c>
      <c r="K51" s="2"/>
    </row>
    <row r="52" spans="1:11" x14ac:dyDescent="0.25">
      <c r="A52" s="51">
        <v>42265</v>
      </c>
      <c r="B52" s="51">
        <v>42265</v>
      </c>
      <c r="C52" s="51" t="s">
        <v>386</v>
      </c>
      <c r="D52" s="1" t="s">
        <v>19</v>
      </c>
      <c r="E52" s="18"/>
      <c r="F52" s="18"/>
      <c r="G52" s="18">
        <v>3</v>
      </c>
      <c r="H52" s="18">
        <f t="shared" si="0"/>
        <v>3</v>
      </c>
      <c r="I52" s="20">
        <v>3918</v>
      </c>
      <c r="J52" s="21">
        <f t="shared" si="1"/>
        <v>11754</v>
      </c>
      <c r="K52" s="2"/>
    </row>
    <row r="53" spans="1:11" x14ac:dyDescent="0.25">
      <c r="A53" s="51">
        <v>42265</v>
      </c>
      <c r="B53" s="51">
        <v>42265</v>
      </c>
      <c r="C53" s="51" t="s">
        <v>387</v>
      </c>
      <c r="D53" s="1" t="s">
        <v>20</v>
      </c>
      <c r="E53" s="18"/>
      <c r="F53" s="18"/>
      <c r="G53" s="18">
        <v>2</v>
      </c>
      <c r="H53" s="18">
        <f t="shared" si="0"/>
        <v>2</v>
      </c>
      <c r="I53" s="20">
        <v>1545</v>
      </c>
      <c r="J53" s="21">
        <f t="shared" si="1"/>
        <v>3090</v>
      </c>
      <c r="K53" s="2"/>
    </row>
    <row r="54" spans="1:11" x14ac:dyDescent="0.25">
      <c r="A54" s="51">
        <v>42682</v>
      </c>
      <c r="B54" s="51">
        <v>42682</v>
      </c>
      <c r="C54" s="51" t="s">
        <v>388</v>
      </c>
      <c r="D54" s="1" t="s">
        <v>319</v>
      </c>
      <c r="E54" s="18"/>
      <c r="F54" s="18"/>
      <c r="G54" s="19">
        <v>1</v>
      </c>
      <c r="H54" s="18">
        <f t="shared" si="0"/>
        <v>1</v>
      </c>
      <c r="I54" s="20">
        <v>720</v>
      </c>
      <c r="J54" s="21">
        <f t="shared" si="1"/>
        <v>720</v>
      </c>
      <c r="K54" s="2"/>
    </row>
    <row r="55" spans="1:11" x14ac:dyDescent="0.25">
      <c r="A55" s="51">
        <v>42682</v>
      </c>
      <c r="B55" s="51">
        <v>42682</v>
      </c>
      <c r="C55" s="51" t="s">
        <v>389</v>
      </c>
      <c r="D55" s="1" t="s">
        <v>320</v>
      </c>
      <c r="E55" s="18"/>
      <c r="F55" s="18"/>
      <c r="G55" s="19">
        <v>1</v>
      </c>
      <c r="H55" s="18">
        <f t="shared" si="0"/>
        <v>1</v>
      </c>
      <c r="I55" s="20">
        <v>720</v>
      </c>
      <c r="J55" s="21">
        <f t="shared" si="1"/>
        <v>720</v>
      </c>
    </row>
    <row r="56" spans="1:11" x14ac:dyDescent="0.25">
      <c r="A56" s="51">
        <v>42682</v>
      </c>
      <c r="B56" s="51">
        <v>42682</v>
      </c>
      <c r="C56" s="51" t="s">
        <v>390</v>
      </c>
      <c r="D56" s="1" t="s">
        <v>318</v>
      </c>
      <c r="E56" s="46"/>
      <c r="F56" s="46"/>
      <c r="G56" s="46">
        <v>2</v>
      </c>
      <c r="H56" s="18">
        <f t="shared" si="0"/>
        <v>2</v>
      </c>
      <c r="I56" s="20">
        <v>720</v>
      </c>
      <c r="J56" s="21">
        <f t="shared" si="1"/>
        <v>1440</v>
      </c>
      <c r="K56" s="2"/>
    </row>
    <row r="57" spans="1:11" x14ac:dyDescent="0.25">
      <c r="A57" s="51">
        <v>42265</v>
      </c>
      <c r="B57" s="51">
        <v>42265</v>
      </c>
      <c r="C57" s="51" t="s">
        <v>391</v>
      </c>
      <c r="D57" s="1" t="s">
        <v>221</v>
      </c>
      <c r="E57" s="18"/>
      <c r="F57" s="18"/>
      <c r="G57" s="18">
        <v>1</v>
      </c>
      <c r="H57" s="18">
        <f t="shared" si="0"/>
        <v>1</v>
      </c>
      <c r="I57" s="20">
        <v>1295</v>
      </c>
      <c r="J57" s="21">
        <f t="shared" si="1"/>
        <v>1295</v>
      </c>
      <c r="K57" s="2"/>
    </row>
    <row r="58" spans="1:11" x14ac:dyDescent="0.25">
      <c r="A58" s="51">
        <v>42265</v>
      </c>
      <c r="B58" s="51">
        <v>42265</v>
      </c>
      <c r="C58" s="51" t="s">
        <v>392</v>
      </c>
      <c r="D58" s="1" t="s">
        <v>21</v>
      </c>
      <c r="E58" s="18"/>
      <c r="F58" s="18"/>
      <c r="G58" s="18">
        <v>18</v>
      </c>
      <c r="H58" s="18">
        <f t="shared" si="0"/>
        <v>18</v>
      </c>
      <c r="I58" s="20">
        <v>2347.9499999999998</v>
      </c>
      <c r="J58" s="21">
        <f t="shared" si="1"/>
        <v>42263.1</v>
      </c>
      <c r="K58" s="2"/>
    </row>
    <row r="59" spans="1:11" x14ac:dyDescent="0.25">
      <c r="A59" s="51">
        <v>42265</v>
      </c>
      <c r="B59" s="51">
        <v>42265</v>
      </c>
      <c r="C59" s="51" t="s">
        <v>393</v>
      </c>
      <c r="D59" s="1" t="s">
        <v>22</v>
      </c>
      <c r="E59" s="18"/>
      <c r="F59" s="18"/>
      <c r="G59" s="18">
        <v>17</v>
      </c>
      <c r="H59" s="18">
        <f t="shared" si="0"/>
        <v>17</v>
      </c>
      <c r="I59" s="20">
        <v>2437.35</v>
      </c>
      <c r="J59" s="21">
        <f t="shared" si="1"/>
        <v>41434.949999999997</v>
      </c>
      <c r="K59" s="2"/>
    </row>
    <row r="60" spans="1:11" x14ac:dyDescent="0.25">
      <c r="A60" s="51">
        <v>42265</v>
      </c>
      <c r="B60" s="51">
        <v>42265</v>
      </c>
      <c r="C60" s="51" t="s">
        <v>394</v>
      </c>
      <c r="D60" s="1" t="s">
        <v>23</v>
      </c>
      <c r="E60" s="18"/>
      <c r="F60" s="18"/>
      <c r="G60" s="18">
        <v>16</v>
      </c>
      <c r="H60" s="18">
        <f t="shared" si="0"/>
        <v>16</v>
      </c>
      <c r="I60" s="20">
        <v>2441.5100000000002</v>
      </c>
      <c r="J60" s="21">
        <f t="shared" si="1"/>
        <v>39064.160000000003</v>
      </c>
      <c r="K60" s="2"/>
    </row>
    <row r="61" spans="1:11" x14ac:dyDescent="0.25">
      <c r="A61" s="51">
        <v>42265</v>
      </c>
      <c r="B61" s="51">
        <v>42265</v>
      </c>
      <c r="C61" s="51" t="s">
        <v>395</v>
      </c>
      <c r="D61" s="1" t="s">
        <v>211</v>
      </c>
      <c r="E61" s="18"/>
      <c r="F61" s="18"/>
      <c r="G61" s="18">
        <v>4</v>
      </c>
      <c r="H61" s="18">
        <f t="shared" si="0"/>
        <v>4</v>
      </c>
      <c r="I61" s="20">
        <v>870</v>
      </c>
      <c r="J61" s="21">
        <f t="shared" si="1"/>
        <v>3480</v>
      </c>
      <c r="K61" s="2"/>
    </row>
    <row r="62" spans="1:11" x14ac:dyDescent="0.25">
      <c r="A62" s="51">
        <v>42265</v>
      </c>
      <c r="B62" s="51">
        <v>42265</v>
      </c>
      <c r="C62" s="51" t="s">
        <v>396</v>
      </c>
      <c r="D62" s="1" t="s">
        <v>24</v>
      </c>
      <c r="E62" s="18"/>
      <c r="F62" s="18"/>
      <c r="G62" s="18">
        <v>1</v>
      </c>
      <c r="H62" s="18">
        <f t="shared" si="0"/>
        <v>1</v>
      </c>
      <c r="I62" s="20">
        <v>1095</v>
      </c>
      <c r="J62" s="21">
        <f t="shared" si="1"/>
        <v>1095</v>
      </c>
      <c r="K62" s="2"/>
    </row>
    <row r="63" spans="1:11" x14ac:dyDescent="0.25">
      <c r="A63" s="51">
        <v>42475</v>
      </c>
      <c r="B63" s="51">
        <v>42475</v>
      </c>
      <c r="C63" s="51" t="s">
        <v>397</v>
      </c>
      <c r="D63" s="1" t="s">
        <v>25</v>
      </c>
      <c r="E63" s="18"/>
      <c r="F63" s="18"/>
      <c r="G63" s="18">
        <v>9</v>
      </c>
      <c r="H63" s="18">
        <f t="shared" si="0"/>
        <v>9</v>
      </c>
      <c r="I63" s="20">
        <v>1295</v>
      </c>
      <c r="J63" s="21">
        <f t="shared" si="1"/>
        <v>11655</v>
      </c>
      <c r="K63" s="2"/>
    </row>
    <row r="64" spans="1:11" x14ac:dyDescent="0.25">
      <c r="A64" s="51">
        <v>42475</v>
      </c>
      <c r="B64" s="51">
        <v>42475</v>
      </c>
      <c r="C64" s="51" t="s">
        <v>398</v>
      </c>
      <c r="D64" s="1" t="s">
        <v>26</v>
      </c>
      <c r="E64" s="18"/>
      <c r="F64" s="18"/>
      <c r="G64" s="18">
        <v>7</v>
      </c>
      <c r="H64" s="18">
        <f t="shared" si="0"/>
        <v>7</v>
      </c>
      <c r="I64" s="20">
        <v>1295</v>
      </c>
      <c r="J64" s="21">
        <f t="shared" si="1"/>
        <v>9065</v>
      </c>
      <c r="K64" s="2"/>
    </row>
    <row r="65" spans="1:11" customFormat="1" x14ac:dyDescent="0.25">
      <c r="A65" s="51">
        <v>42475</v>
      </c>
      <c r="B65" s="51">
        <v>42475</v>
      </c>
      <c r="C65" s="51" t="s">
        <v>399</v>
      </c>
      <c r="D65" s="1" t="s">
        <v>27</v>
      </c>
      <c r="E65" s="18"/>
      <c r="F65" s="18"/>
      <c r="G65" s="18">
        <v>5</v>
      </c>
      <c r="H65" s="18">
        <f t="shared" si="0"/>
        <v>5</v>
      </c>
      <c r="I65" s="20">
        <v>1433</v>
      </c>
      <c r="J65" s="21">
        <f t="shared" si="1"/>
        <v>7165</v>
      </c>
      <c r="K65" s="12"/>
    </row>
    <row r="66" spans="1:11" x14ac:dyDescent="0.25">
      <c r="A66" s="51">
        <v>42475</v>
      </c>
      <c r="B66" s="51">
        <v>42475</v>
      </c>
      <c r="C66" s="51" t="s">
        <v>400</v>
      </c>
      <c r="D66" s="1" t="s">
        <v>28</v>
      </c>
      <c r="E66" s="18"/>
      <c r="F66" s="18"/>
      <c r="G66" s="18">
        <v>7</v>
      </c>
      <c r="H66" s="18">
        <f t="shared" si="0"/>
        <v>7</v>
      </c>
      <c r="I66" s="20">
        <v>480</v>
      </c>
      <c r="J66" s="21">
        <f t="shared" si="1"/>
        <v>3360</v>
      </c>
      <c r="K66" s="2"/>
    </row>
    <row r="67" spans="1:11" x14ac:dyDescent="0.25">
      <c r="A67" s="51">
        <v>42475</v>
      </c>
      <c r="B67" s="51">
        <v>42475</v>
      </c>
      <c r="C67" s="51" t="s">
        <v>401</v>
      </c>
      <c r="D67" s="1" t="s">
        <v>29</v>
      </c>
      <c r="E67" s="18"/>
      <c r="F67" s="18"/>
      <c r="G67" s="18">
        <v>3</v>
      </c>
      <c r="H67" s="18">
        <f t="shared" si="0"/>
        <v>3</v>
      </c>
      <c r="I67" s="20">
        <v>500</v>
      </c>
      <c r="J67" s="21">
        <f t="shared" si="1"/>
        <v>1500</v>
      </c>
      <c r="K67" s="2"/>
    </row>
    <row r="68" spans="1:11" x14ac:dyDescent="0.25">
      <c r="A68" s="51">
        <v>42475</v>
      </c>
      <c r="B68" s="51">
        <v>42475</v>
      </c>
      <c r="C68" s="51" t="s">
        <v>402</v>
      </c>
      <c r="D68" s="1" t="s">
        <v>30</v>
      </c>
      <c r="E68" s="18"/>
      <c r="F68" s="18"/>
      <c r="G68" s="18">
        <v>2</v>
      </c>
      <c r="H68" s="18">
        <f t="shared" si="0"/>
        <v>2</v>
      </c>
      <c r="I68" s="20">
        <v>1095</v>
      </c>
      <c r="J68" s="21">
        <f t="shared" si="1"/>
        <v>2190</v>
      </c>
      <c r="K68" s="2"/>
    </row>
    <row r="69" spans="1:11" x14ac:dyDescent="0.25">
      <c r="A69" s="51">
        <v>42475</v>
      </c>
      <c r="B69" s="51">
        <v>42475</v>
      </c>
      <c r="C69" s="51" t="s">
        <v>403</v>
      </c>
      <c r="D69" s="1" t="s">
        <v>31</v>
      </c>
      <c r="E69" s="18"/>
      <c r="F69" s="18"/>
      <c r="G69" s="18">
        <v>1</v>
      </c>
      <c r="H69" s="18">
        <f t="shared" ref="H69:H132" si="2">+E69*F69+G69</f>
        <v>1</v>
      </c>
      <c r="I69" s="20">
        <v>1095</v>
      </c>
      <c r="J69" s="21">
        <f t="shared" ref="J69:J132" si="3">+H69*I69</f>
        <v>1095</v>
      </c>
      <c r="K69" s="2"/>
    </row>
    <row r="70" spans="1:11" x14ac:dyDescent="0.25">
      <c r="A70" s="51">
        <v>42475</v>
      </c>
      <c r="B70" s="51">
        <v>42475</v>
      </c>
      <c r="C70" s="51" t="s">
        <v>404</v>
      </c>
      <c r="D70" s="1" t="s">
        <v>32</v>
      </c>
      <c r="E70" s="18"/>
      <c r="F70" s="18"/>
      <c r="G70" s="18">
        <v>1</v>
      </c>
      <c r="H70" s="18">
        <f t="shared" si="2"/>
        <v>1</v>
      </c>
      <c r="I70" s="20">
        <v>1095</v>
      </c>
      <c r="J70" s="21">
        <f t="shared" si="3"/>
        <v>1095</v>
      </c>
      <c r="K70" s="2"/>
    </row>
    <row r="71" spans="1:11" x14ac:dyDescent="0.25">
      <c r="A71" s="51">
        <v>42832</v>
      </c>
      <c r="B71" s="51">
        <v>42832</v>
      </c>
      <c r="C71" s="51" t="s">
        <v>405</v>
      </c>
      <c r="D71" s="1" t="s">
        <v>222</v>
      </c>
      <c r="E71" s="18"/>
      <c r="F71" s="18"/>
      <c r="G71" s="18">
        <v>2</v>
      </c>
      <c r="H71" s="18">
        <f t="shared" si="2"/>
        <v>2</v>
      </c>
      <c r="I71" s="20">
        <v>1025</v>
      </c>
      <c r="J71" s="21">
        <f t="shared" si="3"/>
        <v>2050</v>
      </c>
      <c r="K71" s="2"/>
    </row>
    <row r="72" spans="1:11" x14ac:dyDescent="0.25">
      <c r="A72" s="51">
        <v>42475</v>
      </c>
      <c r="B72" s="51">
        <v>42475</v>
      </c>
      <c r="C72" s="51" t="s">
        <v>406</v>
      </c>
      <c r="D72" s="1" t="s">
        <v>235</v>
      </c>
      <c r="E72" s="18"/>
      <c r="F72" s="18"/>
      <c r="G72" s="18">
        <v>3</v>
      </c>
      <c r="H72" s="18">
        <f t="shared" si="2"/>
        <v>3</v>
      </c>
      <c r="I72" s="20">
        <v>720</v>
      </c>
      <c r="J72" s="21">
        <f t="shared" si="3"/>
        <v>2160</v>
      </c>
      <c r="K72" s="2"/>
    </row>
    <row r="73" spans="1:11" x14ac:dyDescent="0.25">
      <c r="A73" s="51">
        <v>42888</v>
      </c>
      <c r="B73" s="51">
        <v>42888</v>
      </c>
      <c r="C73" s="51" t="s">
        <v>407</v>
      </c>
      <c r="D73" s="1" t="s">
        <v>33</v>
      </c>
      <c r="E73" s="18"/>
      <c r="F73" s="18"/>
      <c r="G73" s="18">
        <v>1</v>
      </c>
      <c r="H73" s="18">
        <f t="shared" si="2"/>
        <v>1</v>
      </c>
      <c r="I73" s="20">
        <v>600</v>
      </c>
      <c r="J73" s="21">
        <f t="shared" si="3"/>
        <v>600</v>
      </c>
      <c r="K73" s="2"/>
    </row>
    <row r="74" spans="1:11" x14ac:dyDescent="0.25">
      <c r="A74" s="51">
        <v>42888</v>
      </c>
      <c r="B74" s="51">
        <v>42888</v>
      </c>
      <c r="C74" s="51" t="s">
        <v>408</v>
      </c>
      <c r="D74" s="1" t="s">
        <v>34</v>
      </c>
      <c r="E74" s="18"/>
      <c r="F74" s="18"/>
      <c r="G74" s="18">
        <v>1</v>
      </c>
      <c r="H74" s="18">
        <f t="shared" si="2"/>
        <v>1</v>
      </c>
      <c r="I74" s="20">
        <v>600</v>
      </c>
      <c r="J74" s="21">
        <f t="shared" si="3"/>
        <v>600</v>
      </c>
      <c r="K74" s="2"/>
    </row>
    <row r="75" spans="1:11" x14ac:dyDescent="0.25">
      <c r="A75" s="51">
        <v>42888</v>
      </c>
      <c r="B75" s="51">
        <v>42888</v>
      </c>
      <c r="C75" s="51" t="s">
        <v>409</v>
      </c>
      <c r="D75" s="1" t="s">
        <v>35</v>
      </c>
      <c r="E75" s="18"/>
      <c r="F75" s="18"/>
      <c r="G75" s="18">
        <v>1</v>
      </c>
      <c r="H75" s="18">
        <f t="shared" si="2"/>
        <v>1</v>
      </c>
      <c r="I75" s="20">
        <v>600</v>
      </c>
      <c r="J75" s="21">
        <f t="shared" si="3"/>
        <v>600</v>
      </c>
      <c r="K75" s="2"/>
    </row>
    <row r="76" spans="1:11" x14ac:dyDescent="0.25">
      <c r="A76" s="51">
        <v>42475</v>
      </c>
      <c r="B76" s="51">
        <v>42475</v>
      </c>
      <c r="C76" s="51" t="s">
        <v>410</v>
      </c>
      <c r="D76" s="1" t="s">
        <v>36</v>
      </c>
      <c r="E76" s="18"/>
      <c r="F76" s="18"/>
      <c r="G76" s="18">
        <v>2</v>
      </c>
      <c r="H76" s="18">
        <f t="shared" si="2"/>
        <v>2</v>
      </c>
      <c r="I76" s="20">
        <v>720</v>
      </c>
      <c r="J76" s="21">
        <f t="shared" si="3"/>
        <v>1440</v>
      </c>
      <c r="K76" s="2"/>
    </row>
    <row r="77" spans="1:11" x14ac:dyDescent="0.25">
      <c r="A77" s="51">
        <v>42475</v>
      </c>
      <c r="B77" s="51">
        <v>42475</v>
      </c>
      <c r="C77" s="51" t="s">
        <v>411</v>
      </c>
      <c r="D77" s="1" t="s">
        <v>37</v>
      </c>
      <c r="E77" s="18"/>
      <c r="F77" s="18"/>
      <c r="G77" s="18">
        <v>1</v>
      </c>
      <c r="H77" s="18">
        <f t="shared" si="2"/>
        <v>1</v>
      </c>
      <c r="I77" s="20">
        <v>544</v>
      </c>
      <c r="J77" s="21">
        <f t="shared" si="3"/>
        <v>544</v>
      </c>
      <c r="K77" s="2"/>
    </row>
    <row r="78" spans="1:11" x14ac:dyDescent="0.25">
      <c r="A78" s="51">
        <v>42475</v>
      </c>
      <c r="B78" s="51">
        <v>42475</v>
      </c>
      <c r="C78" s="51" t="s">
        <v>412</v>
      </c>
      <c r="D78" s="1" t="s">
        <v>38</v>
      </c>
      <c r="E78" s="18"/>
      <c r="F78" s="18"/>
      <c r="G78" s="18">
        <v>1</v>
      </c>
      <c r="H78" s="18">
        <f t="shared" si="2"/>
        <v>1</v>
      </c>
      <c r="I78" s="20">
        <v>550</v>
      </c>
      <c r="J78" s="21">
        <f t="shared" si="3"/>
        <v>550</v>
      </c>
      <c r="K78" s="2"/>
    </row>
    <row r="79" spans="1:11" x14ac:dyDescent="0.25">
      <c r="A79" s="51">
        <v>42475</v>
      </c>
      <c r="B79" s="51">
        <v>42475</v>
      </c>
      <c r="C79" s="51" t="s">
        <v>413</v>
      </c>
      <c r="D79" s="1" t="s">
        <v>236</v>
      </c>
      <c r="E79" s="18"/>
      <c r="F79" s="18"/>
      <c r="G79" s="18">
        <v>1</v>
      </c>
      <c r="H79" s="18">
        <f t="shared" si="2"/>
        <v>1</v>
      </c>
      <c r="I79" s="20">
        <v>680</v>
      </c>
      <c r="J79" s="21">
        <f t="shared" si="3"/>
        <v>680</v>
      </c>
      <c r="K79" s="2"/>
    </row>
    <row r="80" spans="1:11" x14ac:dyDescent="0.25">
      <c r="A80" s="51">
        <v>42682</v>
      </c>
      <c r="B80" s="51">
        <v>42682</v>
      </c>
      <c r="C80" s="51" t="s">
        <v>414</v>
      </c>
      <c r="D80" s="1" t="s">
        <v>223</v>
      </c>
      <c r="E80" s="18"/>
      <c r="F80" s="18"/>
      <c r="G80" s="18">
        <v>18</v>
      </c>
      <c r="H80" s="18">
        <f t="shared" si="2"/>
        <v>18</v>
      </c>
      <c r="I80" s="20">
        <v>700</v>
      </c>
      <c r="J80" s="21">
        <f t="shared" si="3"/>
        <v>12600</v>
      </c>
      <c r="K80" s="2"/>
    </row>
    <row r="81" spans="1:11" x14ac:dyDescent="0.25">
      <c r="A81" s="51">
        <v>42682</v>
      </c>
      <c r="B81" s="51">
        <v>42682</v>
      </c>
      <c r="C81" s="51" t="s">
        <v>416</v>
      </c>
      <c r="D81" s="1" t="s">
        <v>225</v>
      </c>
      <c r="E81" s="18"/>
      <c r="F81" s="18"/>
      <c r="G81" s="18">
        <v>23</v>
      </c>
      <c r="H81" s="18">
        <f t="shared" si="2"/>
        <v>23</v>
      </c>
      <c r="I81" s="20">
        <v>700</v>
      </c>
      <c r="J81" s="21">
        <f t="shared" si="3"/>
        <v>16100</v>
      </c>
      <c r="K81" s="2"/>
    </row>
    <row r="82" spans="1:11" x14ac:dyDescent="0.25">
      <c r="A82" s="51">
        <v>42682</v>
      </c>
      <c r="B82" s="51">
        <v>42682</v>
      </c>
      <c r="C82" s="51" t="s">
        <v>417</v>
      </c>
      <c r="D82" s="1" t="s">
        <v>39</v>
      </c>
      <c r="E82" s="18"/>
      <c r="F82" s="18"/>
      <c r="G82" s="18">
        <v>21</v>
      </c>
      <c r="H82" s="18">
        <f t="shared" si="2"/>
        <v>21</v>
      </c>
      <c r="I82" s="20">
        <v>680</v>
      </c>
      <c r="J82" s="21">
        <f t="shared" si="3"/>
        <v>14280</v>
      </c>
      <c r="K82" s="2"/>
    </row>
    <row r="83" spans="1:11" x14ac:dyDescent="0.25">
      <c r="A83" s="51">
        <v>42682</v>
      </c>
      <c r="B83" s="51">
        <v>42682</v>
      </c>
      <c r="C83" s="51" t="s">
        <v>418</v>
      </c>
      <c r="D83" s="1" t="s">
        <v>40</v>
      </c>
      <c r="E83" s="18"/>
      <c r="F83" s="18"/>
      <c r="G83" s="18">
        <v>8</v>
      </c>
      <c r="H83" s="18">
        <f t="shared" si="2"/>
        <v>8</v>
      </c>
      <c r="I83" s="20">
        <v>670</v>
      </c>
      <c r="J83" s="21">
        <f t="shared" si="3"/>
        <v>5360</v>
      </c>
      <c r="K83" s="2"/>
    </row>
    <row r="84" spans="1:11" x14ac:dyDescent="0.25">
      <c r="A84" s="51">
        <v>42682</v>
      </c>
      <c r="B84" s="51">
        <v>42682</v>
      </c>
      <c r="C84" s="51" t="s">
        <v>419</v>
      </c>
      <c r="D84" s="1" t="s">
        <v>41</v>
      </c>
      <c r="E84" s="18"/>
      <c r="F84" s="18"/>
      <c r="G84" s="18">
        <v>16</v>
      </c>
      <c r="H84" s="18">
        <f t="shared" si="2"/>
        <v>16</v>
      </c>
      <c r="I84" s="20">
        <v>650</v>
      </c>
      <c r="J84" s="21">
        <f t="shared" si="3"/>
        <v>10400</v>
      </c>
      <c r="K84" s="2"/>
    </row>
    <row r="85" spans="1:11" x14ac:dyDescent="0.25">
      <c r="A85" s="51">
        <v>42475</v>
      </c>
      <c r="B85" s="51">
        <v>42475</v>
      </c>
      <c r="C85" s="51" t="s">
        <v>420</v>
      </c>
      <c r="D85" s="1" t="s">
        <v>238</v>
      </c>
      <c r="E85" s="18"/>
      <c r="F85" s="18"/>
      <c r="G85" s="18">
        <v>4</v>
      </c>
      <c r="H85" s="18">
        <f t="shared" si="2"/>
        <v>4</v>
      </c>
      <c r="I85" s="20">
        <v>720</v>
      </c>
      <c r="J85" s="21">
        <f t="shared" si="3"/>
        <v>2880</v>
      </c>
      <c r="K85" s="2"/>
    </row>
    <row r="86" spans="1:11" x14ac:dyDescent="0.25">
      <c r="A86" s="51">
        <v>42475</v>
      </c>
      <c r="B86" s="51">
        <v>42475</v>
      </c>
      <c r="C86" s="51" t="s">
        <v>421</v>
      </c>
      <c r="D86" s="1" t="s">
        <v>237</v>
      </c>
      <c r="E86" s="18"/>
      <c r="F86" s="18"/>
      <c r="G86" s="18">
        <v>4</v>
      </c>
      <c r="H86" s="18">
        <f t="shared" si="2"/>
        <v>4</v>
      </c>
      <c r="I86" s="20">
        <v>720</v>
      </c>
      <c r="J86" s="21">
        <f t="shared" si="3"/>
        <v>2880</v>
      </c>
      <c r="K86" s="2"/>
    </row>
    <row r="87" spans="1:11" x14ac:dyDescent="0.25">
      <c r="A87" s="51">
        <v>42888</v>
      </c>
      <c r="B87" s="51">
        <v>42888</v>
      </c>
      <c r="C87" s="51" t="s">
        <v>422</v>
      </c>
      <c r="D87" s="1" t="s">
        <v>42</v>
      </c>
      <c r="E87" s="18"/>
      <c r="F87" s="18"/>
      <c r="G87" s="18">
        <v>10</v>
      </c>
      <c r="H87" s="18">
        <f t="shared" si="2"/>
        <v>10</v>
      </c>
      <c r="I87" s="20">
        <v>799.79</v>
      </c>
      <c r="J87" s="21">
        <f t="shared" si="3"/>
        <v>7997.9</v>
      </c>
      <c r="K87" s="2"/>
    </row>
    <row r="88" spans="1:11" x14ac:dyDescent="0.25">
      <c r="A88" s="51">
        <v>42888</v>
      </c>
      <c r="B88" s="51">
        <v>42888</v>
      </c>
      <c r="C88" s="51" t="s">
        <v>423</v>
      </c>
      <c r="D88" s="1" t="s">
        <v>43</v>
      </c>
      <c r="E88" s="18"/>
      <c r="F88" s="18"/>
      <c r="G88" s="18">
        <v>10</v>
      </c>
      <c r="H88" s="18">
        <f t="shared" si="2"/>
        <v>10</v>
      </c>
      <c r="I88" s="20">
        <v>799.79</v>
      </c>
      <c r="J88" s="21">
        <f t="shared" si="3"/>
        <v>7997.9</v>
      </c>
      <c r="K88" s="2"/>
    </row>
    <row r="89" spans="1:11" x14ac:dyDescent="0.25">
      <c r="A89" s="51">
        <v>42888</v>
      </c>
      <c r="B89" s="51">
        <v>42888</v>
      </c>
      <c r="C89" s="51" t="s">
        <v>424</v>
      </c>
      <c r="D89" s="1" t="s">
        <v>44</v>
      </c>
      <c r="E89" s="18"/>
      <c r="F89" s="18"/>
      <c r="G89" s="18">
        <v>13</v>
      </c>
      <c r="H89" s="18">
        <f t="shared" si="2"/>
        <v>13</v>
      </c>
      <c r="I89" s="20">
        <v>799.79</v>
      </c>
      <c r="J89" s="21">
        <f t="shared" si="3"/>
        <v>10397.27</v>
      </c>
      <c r="K89" s="2"/>
    </row>
    <row r="90" spans="1:11" x14ac:dyDescent="0.25">
      <c r="A90" s="51">
        <v>42888</v>
      </c>
      <c r="B90" s="51">
        <v>42888</v>
      </c>
      <c r="C90" s="51" t="s">
        <v>425</v>
      </c>
      <c r="D90" s="1" t="s">
        <v>224</v>
      </c>
      <c r="E90" s="18"/>
      <c r="F90" s="18"/>
      <c r="G90" s="18">
        <v>7</v>
      </c>
      <c r="H90" s="18">
        <f t="shared" si="2"/>
        <v>7</v>
      </c>
      <c r="I90" s="20">
        <v>109.25</v>
      </c>
      <c r="J90" s="21">
        <f t="shared" si="3"/>
        <v>764.75</v>
      </c>
      <c r="K90" s="2"/>
    </row>
    <row r="91" spans="1:11" x14ac:dyDescent="0.25">
      <c r="A91" s="51">
        <v>42888</v>
      </c>
      <c r="B91" s="51">
        <v>42888</v>
      </c>
      <c r="C91" s="51" t="s">
        <v>426</v>
      </c>
      <c r="D91" s="1" t="s">
        <v>45</v>
      </c>
      <c r="E91" s="18"/>
      <c r="F91" s="18"/>
      <c r="G91" s="18">
        <v>1</v>
      </c>
      <c r="H91" s="18">
        <f t="shared" si="2"/>
        <v>1</v>
      </c>
      <c r="I91" s="20">
        <v>1500</v>
      </c>
      <c r="J91" s="21">
        <f t="shared" si="3"/>
        <v>1500</v>
      </c>
      <c r="K91" s="2"/>
    </row>
    <row r="92" spans="1:11" x14ac:dyDescent="0.25">
      <c r="A92" s="51">
        <v>42888</v>
      </c>
      <c r="B92" s="51">
        <v>42888</v>
      </c>
      <c r="C92" s="51" t="s">
        <v>427</v>
      </c>
      <c r="D92" s="1" t="s">
        <v>46</v>
      </c>
      <c r="E92" s="18"/>
      <c r="F92" s="18"/>
      <c r="G92" s="18">
        <v>4</v>
      </c>
      <c r="H92" s="18">
        <f t="shared" si="2"/>
        <v>4</v>
      </c>
      <c r="I92" s="20">
        <v>1605</v>
      </c>
      <c r="J92" s="21">
        <f t="shared" si="3"/>
        <v>6420</v>
      </c>
      <c r="K92" s="2"/>
    </row>
    <row r="93" spans="1:11" x14ac:dyDescent="0.25">
      <c r="A93" s="51">
        <v>42918</v>
      </c>
      <c r="B93" s="51">
        <v>42918</v>
      </c>
      <c r="C93" s="51" t="s">
        <v>428</v>
      </c>
      <c r="D93" s="1" t="s">
        <v>47</v>
      </c>
      <c r="E93" s="18"/>
      <c r="F93" s="18"/>
      <c r="G93" s="18">
        <v>5</v>
      </c>
      <c r="H93" s="18">
        <f t="shared" si="2"/>
        <v>5</v>
      </c>
      <c r="I93" s="20">
        <v>1093</v>
      </c>
      <c r="J93" s="21">
        <f t="shared" si="3"/>
        <v>5465</v>
      </c>
      <c r="K93" s="2"/>
    </row>
    <row r="94" spans="1:11" x14ac:dyDescent="0.25">
      <c r="A94" s="51">
        <v>42888</v>
      </c>
      <c r="B94" s="51">
        <v>42888</v>
      </c>
      <c r="C94" s="51" t="s">
        <v>429</v>
      </c>
      <c r="D94" s="1" t="s">
        <v>48</v>
      </c>
      <c r="E94" s="18"/>
      <c r="F94" s="18"/>
      <c r="G94" s="18">
        <v>8</v>
      </c>
      <c r="H94" s="18">
        <f t="shared" si="2"/>
        <v>8</v>
      </c>
      <c r="I94" s="20">
        <v>1095</v>
      </c>
      <c r="J94" s="21">
        <f t="shared" si="3"/>
        <v>8760</v>
      </c>
      <c r="K94" s="2"/>
    </row>
    <row r="95" spans="1:11" x14ac:dyDescent="0.25">
      <c r="A95" s="51">
        <v>42888</v>
      </c>
      <c r="B95" s="51">
        <v>42888</v>
      </c>
      <c r="C95" s="51" t="s">
        <v>430</v>
      </c>
      <c r="D95" s="1" t="s">
        <v>49</v>
      </c>
      <c r="E95" s="18"/>
      <c r="F95" s="18"/>
      <c r="G95" s="18">
        <v>6</v>
      </c>
      <c r="H95" s="18">
        <f t="shared" si="2"/>
        <v>6</v>
      </c>
      <c r="I95" s="20">
        <v>1095</v>
      </c>
      <c r="J95" s="21">
        <f t="shared" si="3"/>
        <v>6570</v>
      </c>
      <c r="K95" s="2"/>
    </row>
    <row r="96" spans="1:11" x14ac:dyDescent="0.25">
      <c r="A96" s="51">
        <v>42888</v>
      </c>
      <c r="B96" s="51">
        <v>42888</v>
      </c>
      <c r="C96" s="51" t="s">
        <v>431</v>
      </c>
      <c r="D96" s="1" t="s">
        <v>197</v>
      </c>
      <c r="E96" s="18"/>
      <c r="F96" s="18"/>
      <c r="G96" s="18">
        <v>5</v>
      </c>
      <c r="H96" s="18">
        <f t="shared" si="2"/>
        <v>5</v>
      </c>
      <c r="I96" s="20">
        <v>832</v>
      </c>
      <c r="J96" s="21">
        <f t="shared" si="3"/>
        <v>4160</v>
      </c>
      <c r="K96" s="2"/>
    </row>
    <row r="97" spans="1:11" x14ac:dyDescent="0.25">
      <c r="A97" s="51">
        <v>42888</v>
      </c>
      <c r="B97" s="51">
        <v>42888</v>
      </c>
      <c r="C97" s="51" t="s">
        <v>432</v>
      </c>
      <c r="D97" s="1" t="s">
        <v>226</v>
      </c>
      <c r="E97" s="18"/>
      <c r="F97" s="18"/>
      <c r="G97" s="18">
        <v>3</v>
      </c>
      <c r="H97" s="18">
        <f t="shared" si="2"/>
        <v>3</v>
      </c>
      <c r="I97" s="20">
        <v>832</v>
      </c>
      <c r="J97" s="21">
        <f t="shared" si="3"/>
        <v>2496</v>
      </c>
      <c r="K97" s="2"/>
    </row>
    <row r="98" spans="1:11" x14ac:dyDescent="0.25">
      <c r="A98" s="51">
        <v>42888</v>
      </c>
      <c r="B98" s="51">
        <v>42888</v>
      </c>
      <c r="C98" s="51" t="s">
        <v>433</v>
      </c>
      <c r="D98" s="1" t="s">
        <v>196</v>
      </c>
      <c r="E98" s="18"/>
      <c r="F98" s="18"/>
      <c r="G98" s="18">
        <v>4</v>
      </c>
      <c r="H98" s="18">
        <f t="shared" si="2"/>
        <v>4</v>
      </c>
      <c r="I98" s="20">
        <v>832</v>
      </c>
      <c r="J98" s="21">
        <f t="shared" si="3"/>
        <v>3328</v>
      </c>
      <c r="K98" s="2"/>
    </row>
    <row r="99" spans="1:11" x14ac:dyDescent="0.25">
      <c r="A99" s="51">
        <v>42888</v>
      </c>
      <c r="B99" s="51">
        <v>42888</v>
      </c>
      <c r="C99" s="51" t="s">
        <v>434</v>
      </c>
      <c r="D99" s="1" t="s">
        <v>195</v>
      </c>
      <c r="E99" s="18"/>
      <c r="F99" s="18"/>
      <c r="G99" s="18">
        <v>3</v>
      </c>
      <c r="H99" s="18">
        <f t="shared" si="2"/>
        <v>3</v>
      </c>
      <c r="I99" s="20">
        <v>832</v>
      </c>
      <c r="J99" s="21">
        <f t="shared" si="3"/>
        <v>2496</v>
      </c>
      <c r="K99" s="2"/>
    </row>
    <row r="100" spans="1:11" x14ac:dyDescent="0.25">
      <c r="A100" s="51">
        <v>42748</v>
      </c>
      <c r="B100" s="51">
        <v>42748</v>
      </c>
      <c r="C100" s="51" t="s">
        <v>435</v>
      </c>
      <c r="D100" s="1" t="s">
        <v>215</v>
      </c>
      <c r="E100" s="18"/>
      <c r="F100" s="18"/>
      <c r="G100" s="19">
        <v>1</v>
      </c>
      <c r="H100" s="18">
        <f t="shared" si="2"/>
        <v>1</v>
      </c>
      <c r="I100" s="20">
        <v>214</v>
      </c>
      <c r="J100" s="21">
        <f t="shared" si="3"/>
        <v>214</v>
      </c>
      <c r="K100" s="2"/>
    </row>
    <row r="101" spans="1:11" x14ac:dyDescent="0.25">
      <c r="A101" s="51">
        <v>42088</v>
      </c>
      <c r="B101" s="51">
        <v>42088</v>
      </c>
      <c r="C101" s="51" t="s">
        <v>436</v>
      </c>
      <c r="D101" s="1" t="s">
        <v>50</v>
      </c>
      <c r="E101" s="18"/>
      <c r="F101" s="18"/>
      <c r="G101" s="18">
        <v>27</v>
      </c>
      <c r="H101" s="18">
        <f t="shared" si="2"/>
        <v>27</v>
      </c>
      <c r="I101" s="20">
        <v>40</v>
      </c>
      <c r="J101" s="21">
        <f t="shared" si="3"/>
        <v>1080</v>
      </c>
      <c r="K101" s="2"/>
    </row>
    <row r="102" spans="1:11" x14ac:dyDescent="0.25">
      <c r="A102" s="51">
        <v>43098</v>
      </c>
      <c r="B102" s="51">
        <v>43098</v>
      </c>
      <c r="C102" s="51" t="s">
        <v>437</v>
      </c>
      <c r="D102" s="1" t="s">
        <v>51</v>
      </c>
      <c r="E102" s="18"/>
      <c r="F102" s="18"/>
      <c r="G102" s="18">
        <v>21</v>
      </c>
      <c r="H102" s="18">
        <f t="shared" si="2"/>
        <v>21</v>
      </c>
      <c r="I102" s="20">
        <v>56.25</v>
      </c>
      <c r="J102" s="21">
        <f t="shared" si="3"/>
        <v>1181.25</v>
      </c>
      <c r="K102" s="2"/>
    </row>
    <row r="103" spans="1:11" x14ac:dyDescent="0.25">
      <c r="A103" s="51">
        <v>42941</v>
      </c>
      <c r="B103" s="51">
        <v>42941</v>
      </c>
      <c r="C103" s="51" t="s">
        <v>438</v>
      </c>
      <c r="D103" s="1" t="s">
        <v>259</v>
      </c>
      <c r="E103" s="18"/>
      <c r="F103" s="18"/>
      <c r="G103" s="18">
        <v>1</v>
      </c>
      <c r="H103" s="18">
        <f t="shared" si="2"/>
        <v>1</v>
      </c>
      <c r="I103" s="20">
        <v>805</v>
      </c>
      <c r="J103" s="21">
        <f t="shared" si="3"/>
        <v>805</v>
      </c>
      <c r="K103" s="2"/>
    </row>
    <row r="104" spans="1:11" x14ac:dyDescent="0.25">
      <c r="A104" s="51">
        <v>42748</v>
      </c>
      <c r="B104" s="51">
        <v>42748</v>
      </c>
      <c r="C104" s="51" t="s">
        <v>439</v>
      </c>
      <c r="D104" s="1" t="s">
        <v>214</v>
      </c>
      <c r="E104" s="18"/>
      <c r="F104" s="18"/>
      <c r="G104" s="18">
        <v>1</v>
      </c>
      <c r="H104" s="18">
        <f t="shared" si="2"/>
        <v>1</v>
      </c>
      <c r="I104" s="20">
        <v>192</v>
      </c>
      <c r="J104" s="21">
        <f t="shared" si="3"/>
        <v>192</v>
      </c>
      <c r="K104" s="2"/>
    </row>
    <row r="105" spans="1:11" x14ac:dyDescent="0.25">
      <c r="A105" s="51">
        <v>42587</v>
      </c>
      <c r="B105" s="51">
        <v>42587</v>
      </c>
      <c r="C105" s="51" t="s">
        <v>441</v>
      </c>
      <c r="D105" s="1" t="s">
        <v>440</v>
      </c>
      <c r="E105" s="18"/>
      <c r="F105" s="18"/>
      <c r="G105" s="18">
        <v>3</v>
      </c>
      <c r="H105" s="18">
        <f t="shared" si="2"/>
        <v>3</v>
      </c>
      <c r="I105" s="20">
        <v>950</v>
      </c>
      <c r="J105" s="21">
        <f t="shared" si="3"/>
        <v>2850</v>
      </c>
      <c r="K105" s="2"/>
    </row>
    <row r="106" spans="1:11" x14ac:dyDescent="0.25">
      <c r="A106" s="51">
        <v>42027</v>
      </c>
      <c r="B106" s="51">
        <v>42027</v>
      </c>
      <c r="C106" s="51" t="s">
        <v>442</v>
      </c>
      <c r="D106" s="1" t="s">
        <v>52</v>
      </c>
      <c r="E106" s="18">
        <v>20</v>
      </c>
      <c r="F106" s="18">
        <v>100</v>
      </c>
      <c r="G106" s="18"/>
      <c r="H106" s="18">
        <f t="shared" si="2"/>
        <v>2000</v>
      </c>
      <c r="I106" s="20">
        <v>0.39</v>
      </c>
      <c r="J106" s="21">
        <f t="shared" si="3"/>
        <v>780</v>
      </c>
      <c r="K106" s="2"/>
    </row>
    <row r="107" spans="1:11" x14ac:dyDescent="0.25">
      <c r="A107" s="51">
        <v>43098</v>
      </c>
      <c r="B107" s="51">
        <v>43098</v>
      </c>
      <c r="C107" s="51" t="s">
        <v>749</v>
      </c>
      <c r="D107" s="1" t="s">
        <v>750</v>
      </c>
      <c r="E107" s="18">
        <v>8</v>
      </c>
      <c r="F107" s="18">
        <v>12</v>
      </c>
      <c r="G107" s="18">
        <v>1</v>
      </c>
      <c r="H107" s="18">
        <f t="shared" si="2"/>
        <v>97</v>
      </c>
      <c r="I107" s="20">
        <v>55</v>
      </c>
      <c r="J107" s="21">
        <f t="shared" si="3"/>
        <v>5335</v>
      </c>
      <c r="K107" s="2"/>
    </row>
    <row r="108" spans="1:11" x14ac:dyDescent="0.25">
      <c r="A108" s="51">
        <v>42088</v>
      </c>
      <c r="B108" s="51">
        <v>42088</v>
      </c>
      <c r="C108" s="51" t="s">
        <v>443</v>
      </c>
      <c r="D108" s="4" t="s">
        <v>262</v>
      </c>
      <c r="E108" s="46"/>
      <c r="F108" s="46"/>
      <c r="G108" s="48">
        <v>1</v>
      </c>
      <c r="H108" s="18">
        <f t="shared" si="2"/>
        <v>1</v>
      </c>
      <c r="I108" s="20">
        <v>350</v>
      </c>
      <c r="J108" s="21">
        <f t="shared" si="3"/>
        <v>350</v>
      </c>
      <c r="K108" s="2"/>
    </row>
    <row r="109" spans="1:11" x14ac:dyDescent="0.25">
      <c r="A109" s="51">
        <v>43098</v>
      </c>
      <c r="B109" s="51">
        <v>43098</v>
      </c>
      <c r="C109" s="51" t="s">
        <v>762</v>
      </c>
      <c r="D109" s="1" t="s">
        <v>763</v>
      </c>
      <c r="E109" s="18">
        <v>100</v>
      </c>
      <c r="F109" s="18">
        <v>12</v>
      </c>
      <c r="G109" s="18"/>
      <c r="H109" s="18">
        <f t="shared" si="2"/>
        <v>1200</v>
      </c>
      <c r="I109" s="20">
        <v>85</v>
      </c>
      <c r="J109" s="21">
        <f t="shared" si="3"/>
        <v>102000</v>
      </c>
      <c r="K109" s="2"/>
    </row>
    <row r="110" spans="1:11" x14ac:dyDescent="0.25">
      <c r="A110" s="51">
        <v>43098</v>
      </c>
      <c r="B110" s="51">
        <v>43098</v>
      </c>
      <c r="C110" s="51" t="s">
        <v>804</v>
      </c>
      <c r="D110" s="1" t="s">
        <v>805</v>
      </c>
      <c r="E110" s="18">
        <v>50</v>
      </c>
      <c r="F110" s="18">
        <v>12</v>
      </c>
      <c r="G110" s="18"/>
      <c r="H110" s="18">
        <f t="shared" si="2"/>
        <v>600</v>
      </c>
      <c r="I110" s="20">
        <v>10.42</v>
      </c>
      <c r="J110" s="21">
        <f t="shared" si="3"/>
        <v>6252</v>
      </c>
      <c r="K110" s="2"/>
    </row>
    <row r="111" spans="1:11" x14ac:dyDescent="0.25">
      <c r="A111" s="51">
        <v>43098</v>
      </c>
      <c r="B111" s="51">
        <v>43098</v>
      </c>
      <c r="C111" s="51" t="s">
        <v>444</v>
      </c>
      <c r="D111" s="1" t="s">
        <v>200</v>
      </c>
      <c r="E111" s="18">
        <v>12</v>
      </c>
      <c r="F111" s="18">
        <v>10</v>
      </c>
      <c r="G111" s="18"/>
      <c r="H111" s="18">
        <f t="shared" si="2"/>
        <v>120</v>
      </c>
      <c r="I111" s="20">
        <v>36.25</v>
      </c>
      <c r="J111" s="21">
        <f t="shared" si="3"/>
        <v>4350</v>
      </c>
      <c r="K111" s="2"/>
    </row>
    <row r="112" spans="1:11" x14ac:dyDescent="0.25">
      <c r="A112" s="51">
        <v>43098</v>
      </c>
      <c r="B112" s="51">
        <v>43098</v>
      </c>
      <c r="C112" s="51" t="s">
        <v>445</v>
      </c>
      <c r="D112" s="1" t="s">
        <v>53</v>
      </c>
      <c r="E112" s="18">
        <v>9</v>
      </c>
      <c r="F112" s="18">
        <v>10</v>
      </c>
      <c r="G112" s="18">
        <v>7</v>
      </c>
      <c r="H112" s="18">
        <f t="shared" si="2"/>
        <v>97</v>
      </c>
      <c r="I112" s="20">
        <v>12.5</v>
      </c>
      <c r="J112" s="21">
        <f t="shared" si="3"/>
        <v>1212.5</v>
      </c>
      <c r="K112" s="2"/>
    </row>
    <row r="113" spans="1:11" x14ac:dyDescent="0.25">
      <c r="A113" s="51">
        <v>43031</v>
      </c>
      <c r="B113" s="51">
        <v>43031</v>
      </c>
      <c r="C113" s="51" t="s">
        <v>446</v>
      </c>
      <c r="D113" s="4" t="s">
        <v>260</v>
      </c>
      <c r="E113" s="46"/>
      <c r="F113" s="46"/>
      <c r="G113" s="48">
        <v>24</v>
      </c>
      <c r="H113" s="18">
        <f t="shared" si="2"/>
        <v>24</v>
      </c>
      <c r="I113" s="20">
        <v>100</v>
      </c>
      <c r="J113" s="21">
        <f t="shared" si="3"/>
        <v>2400</v>
      </c>
      <c r="K113" s="2"/>
    </row>
    <row r="114" spans="1:11" x14ac:dyDescent="0.25">
      <c r="A114" s="51">
        <v>42045</v>
      </c>
      <c r="B114" s="51">
        <v>42045</v>
      </c>
      <c r="C114" s="51" t="s">
        <v>447</v>
      </c>
      <c r="D114" s="1" t="s">
        <v>321</v>
      </c>
      <c r="E114" s="18"/>
      <c r="F114" s="18"/>
      <c r="G114" s="18">
        <v>2</v>
      </c>
      <c r="H114" s="18">
        <f t="shared" si="2"/>
        <v>2</v>
      </c>
      <c r="I114" s="20">
        <v>100</v>
      </c>
      <c r="J114" s="21">
        <f t="shared" si="3"/>
        <v>200</v>
      </c>
      <c r="K114" s="2"/>
    </row>
    <row r="115" spans="1:11" x14ac:dyDescent="0.25">
      <c r="A115" s="51">
        <v>42307</v>
      </c>
      <c r="B115" s="51">
        <v>42307</v>
      </c>
      <c r="C115" s="51" t="s">
        <v>448</v>
      </c>
      <c r="D115" s="1" t="s">
        <v>298</v>
      </c>
      <c r="E115" s="18"/>
      <c r="F115" s="18"/>
      <c r="G115" s="18">
        <v>18</v>
      </c>
      <c r="H115" s="18">
        <f t="shared" si="2"/>
        <v>18</v>
      </c>
      <c r="I115" s="20">
        <v>57.01</v>
      </c>
      <c r="J115" s="21">
        <f t="shared" si="3"/>
        <v>1026.18</v>
      </c>
      <c r="K115" s="2"/>
    </row>
    <row r="116" spans="1:11" x14ac:dyDescent="0.25">
      <c r="A116" s="51">
        <v>42307</v>
      </c>
      <c r="B116" s="51">
        <v>42307</v>
      </c>
      <c r="C116" s="51" t="s">
        <v>450</v>
      </c>
      <c r="D116" s="1" t="s">
        <v>449</v>
      </c>
      <c r="E116" s="18"/>
      <c r="F116" s="18"/>
      <c r="G116" s="18">
        <v>1</v>
      </c>
      <c r="H116" s="18">
        <f t="shared" si="2"/>
        <v>1</v>
      </c>
      <c r="I116" s="20">
        <v>165</v>
      </c>
      <c r="J116" s="21">
        <f t="shared" si="3"/>
        <v>165</v>
      </c>
    </row>
    <row r="117" spans="1:11" x14ac:dyDescent="0.25">
      <c r="A117" s="51">
        <v>42307</v>
      </c>
      <c r="B117" s="51">
        <v>42307</v>
      </c>
      <c r="C117" s="51" t="s">
        <v>451</v>
      </c>
      <c r="D117" s="1" t="s">
        <v>299</v>
      </c>
      <c r="E117" s="18"/>
      <c r="F117" s="18"/>
      <c r="G117" s="18">
        <v>13</v>
      </c>
      <c r="H117" s="18">
        <f t="shared" si="2"/>
        <v>13</v>
      </c>
      <c r="I117" s="20">
        <v>30</v>
      </c>
      <c r="J117" s="21">
        <f t="shared" si="3"/>
        <v>390</v>
      </c>
      <c r="K117" s="2"/>
    </row>
    <row r="118" spans="1:11" x14ac:dyDescent="0.25">
      <c r="A118" s="51">
        <v>42307</v>
      </c>
      <c r="B118" s="51">
        <v>42307</v>
      </c>
      <c r="C118" s="51" t="s">
        <v>452</v>
      </c>
      <c r="D118" s="1" t="s">
        <v>300</v>
      </c>
      <c r="E118" s="18"/>
      <c r="F118" s="18"/>
      <c r="G118" s="18">
        <v>7</v>
      </c>
      <c r="H118" s="18">
        <f t="shared" si="2"/>
        <v>7</v>
      </c>
      <c r="I118" s="20">
        <v>23.25</v>
      </c>
      <c r="J118" s="21">
        <f t="shared" si="3"/>
        <v>162.75</v>
      </c>
      <c r="K118" s="2"/>
    </row>
    <row r="119" spans="1:11" x14ac:dyDescent="0.25">
      <c r="A119" s="51">
        <v>42307</v>
      </c>
      <c r="B119" s="51">
        <v>42307</v>
      </c>
      <c r="C119" s="51" t="s">
        <v>453</v>
      </c>
      <c r="D119" s="1" t="s">
        <v>301</v>
      </c>
      <c r="E119" s="18"/>
      <c r="F119" s="18"/>
      <c r="G119" s="18">
        <v>17</v>
      </c>
      <c r="H119" s="18">
        <f t="shared" si="2"/>
        <v>17</v>
      </c>
      <c r="I119" s="20">
        <v>20.36</v>
      </c>
      <c r="J119" s="21">
        <f t="shared" si="3"/>
        <v>346.12</v>
      </c>
      <c r="K119" s="2"/>
    </row>
    <row r="120" spans="1:11" x14ac:dyDescent="0.25">
      <c r="A120" s="51">
        <v>42524</v>
      </c>
      <c r="B120" s="51">
        <v>42524</v>
      </c>
      <c r="C120" s="51" t="s">
        <v>454</v>
      </c>
      <c r="D120" s="1" t="s">
        <v>205</v>
      </c>
      <c r="E120" s="18"/>
      <c r="F120" s="18"/>
      <c r="G120" s="18">
        <v>18</v>
      </c>
      <c r="H120" s="18">
        <f t="shared" si="2"/>
        <v>18</v>
      </c>
      <c r="I120" s="20">
        <v>80</v>
      </c>
      <c r="J120" s="21">
        <f t="shared" si="3"/>
        <v>1440</v>
      </c>
      <c r="K120" s="2"/>
    </row>
    <row r="121" spans="1:11" x14ac:dyDescent="0.25">
      <c r="A121" s="51">
        <v>42088</v>
      </c>
      <c r="B121" s="51">
        <v>42088</v>
      </c>
      <c r="C121" s="51" t="s">
        <v>456</v>
      </c>
      <c r="D121" s="1" t="s">
        <v>54</v>
      </c>
      <c r="E121" s="18"/>
      <c r="F121" s="18"/>
      <c r="G121" s="18">
        <v>7</v>
      </c>
      <c r="H121" s="18">
        <f t="shared" si="2"/>
        <v>7</v>
      </c>
      <c r="I121" s="20">
        <v>50</v>
      </c>
      <c r="J121" s="21">
        <f t="shared" si="3"/>
        <v>350</v>
      </c>
      <c r="K121" s="2"/>
    </row>
    <row r="122" spans="1:11" customFormat="1" x14ac:dyDescent="0.25">
      <c r="A122" s="51">
        <v>42509</v>
      </c>
      <c r="B122" s="51">
        <v>42509</v>
      </c>
      <c r="C122" s="51" t="s">
        <v>457</v>
      </c>
      <c r="D122" s="4" t="s">
        <v>55</v>
      </c>
      <c r="E122" s="18"/>
      <c r="F122" s="18"/>
      <c r="G122" s="19">
        <v>12</v>
      </c>
      <c r="H122" s="18">
        <f t="shared" si="2"/>
        <v>12</v>
      </c>
      <c r="I122" s="20">
        <v>300</v>
      </c>
      <c r="J122" s="21">
        <f t="shared" si="3"/>
        <v>3600</v>
      </c>
    </row>
    <row r="123" spans="1:11" x14ac:dyDescent="0.25">
      <c r="A123" s="51">
        <v>42137</v>
      </c>
      <c r="B123" s="51">
        <v>42137</v>
      </c>
      <c r="C123" s="51" t="s">
        <v>455</v>
      </c>
      <c r="D123" s="1" t="s">
        <v>329</v>
      </c>
      <c r="E123" s="18"/>
      <c r="F123" s="18"/>
      <c r="G123" s="19">
        <v>5</v>
      </c>
      <c r="H123" s="18">
        <f t="shared" si="2"/>
        <v>5</v>
      </c>
      <c r="I123" s="20">
        <v>50</v>
      </c>
      <c r="J123" s="21">
        <f t="shared" si="3"/>
        <v>250</v>
      </c>
      <c r="K123" s="2"/>
    </row>
    <row r="124" spans="1:11" x14ac:dyDescent="0.25">
      <c r="A124" s="51">
        <v>42524</v>
      </c>
      <c r="B124" s="51">
        <v>42524</v>
      </c>
      <c r="C124" s="51" t="s">
        <v>458</v>
      </c>
      <c r="D124" s="1" t="s">
        <v>56</v>
      </c>
      <c r="E124" s="18"/>
      <c r="F124" s="18"/>
      <c r="G124" s="18">
        <v>41</v>
      </c>
      <c r="H124" s="18">
        <f t="shared" si="2"/>
        <v>41</v>
      </c>
      <c r="I124" s="20">
        <v>150</v>
      </c>
      <c r="J124" s="21">
        <f t="shared" si="3"/>
        <v>6150</v>
      </c>
      <c r="K124" s="2"/>
    </row>
    <row r="125" spans="1:11" x14ac:dyDescent="0.25">
      <c r="A125" s="51">
        <v>42136</v>
      </c>
      <c r="B125" s="51">
        <v>42136</v>
      </c>
      <c r="C125" s="51" t="s">
        <v>459</v>
      </c>
      <c r="D125" s="1" t="s">
        <v>57</v>
      </c>
      <c r="E125" s="18"/>
      <c r="F125" s="18"/>
      <c r="G125" s="18">
        <v>11</v>
      </c>
      <c r="H125" s="18">
        <f t="shared" si="2"/>
        <v>11</v>
      </c>
      <c r="I125" s="20">
        <v>185</v>
      </c>
      <c r="J125" s="21">
        <f t="shared" si="3"/>
        <v>2035</v>
      </c>
      <c r="K125" s="2"/>
    </row>
    <row r="126" spans="1:11" x14ac:dyDescent="0.25">
      <c r="A126" s="51">
        <v>42878</v>
      </c>
      <c r="B126" s="51">
        <v>42878</v>
      </c>
      <c r="C126" s="51" t="s">
        <v>460</v>
      </c>
      <c r="D126" s="1" t="s">
        <v>58</v>
      </c>
      <c r="E126" s="18"/>
      <c r="F126" s="18"/>
      <c r="G126" s="18">
        <v>8</v>
      </c>
      <c r="H126" s="18">
        <f t="shared" si="2"/>
        <v>8</v>
      </c>
      <c r="I126" s="20">
        <v>200</v>
      </c>
      <c r="J126" s="21">
        <f t="shared" si="3"/>
        <v>1600</v>
      </c>
      <c r="K126" s="2"/>
    </row>
    <row r="127" spans="1:11" x14ac:dyDescent="0.25">
      <c r="A127" s="51">
        <v>43031</v>
      </c>
      <c r="B127" s="51">
        <v>43031</v>
      </c>
      <c r="C127" s="51" t="s">
        <v>461</v>
      </c>
      <c r="D127" s="49" t="s">
        <v>289</v>
      </c>
      <c r="E127" s="18"/>
      <c r="F127" s="18"/>
      <c r="G127" s="1">
        <v>35</v>
      </c>
      <c r="H127" s="18">
        <f t="shared" si="2"/>
        <v>35</v>
      </c>
      <c r="I127" s="20">
        <v>180</v>
      </c>
      <c r="J127" s="21">
        <f t="shared" si="3"/>
        <v>6300</v>
      </c>
      <c r="K127" s="2"/>
    </row>
    <row r="128" spans="1:11" x14ac:dyDescent="0.25">
      <c r="A128" s="51">
        <v>42307</v>
      </c>
      <c r="B128" s="51">
        <v>42307</v>
      </c>
      <c r="C128" s="51" t="s">
        <v>462</v>
      </c>
      <c r="D128" s="1" t="s">
        <v>59</v>
      </c>
      <c r="E128" s="18"/>
      <c r="F128" s="18"/>
      <c r="G128" s="18">
        <v>10</v>
      </c>
      <c r="H128" s="18">
        <f t="shared" si="2"/>
        <v>10</v>
      </c>
      <c r="I128" s="20">
        <v>130</v>
      </c>
      <c r="J128" s="21">
        <f t="shared" si="3"/>
        <v>1300</v>
      </c>
      <c r="K128" s="2"/>
    </row>
    <row r="129" spans="1:11" x14ac:dyDescent="0.25">
      <c r="A129" s="51">
        <v>43098</v>
      </c>
      <c r="B129" s="51">
        <v>43098</v>
      </c>
      <c r="C129" s="51" t="s">
        <v>807</v>
      </c>
      <c r="D129" s="1" t="s">
        <v>806</v>
      </c>
      <c r="E129" s="18"/>
      <c r="F129" s="18"/>
      <c r="G129" s="18">
        <v>28</v>
      </c>
      <c r="H129" s="18">
        <f t="shared" si="2"/>
        <v>28</v>
      </c>
      <c r="I129" s="20">
        <v>53</v>
      </c>
      <c r="J129" s="21">
        <f t="shared" si="3"/>
        <v>1484</v>
      </c>
      <c r="K129" s="2"/>
    </row>
    <row r="130" spans="1:11" x14ac:dyDescent="0.25">
      <c r="A130" s="51">
        <v>42088</v>
      </c>
      <c r="B130" s="51">
        <v>42088</v>
      </c>
      <c r="C130" s="51" t="s">
        <v>463</v>
      </c>
      <c r="D130" s="1" t="s">
        <v>60</v>
      </c>
      <c r="E130" s="18"/>
      <c r="F130" s="18"/>
      <c r="G130" s="18">
        <v>2</v>
      </c>
      <c r="H130" s="18">
        <f t="shared" si="2"/>
        <v>2</v>
      </c>
      <c r="I130" s="20">
        <v>220</v>
      </c>
      <c r="J130" s="21">
        <f t="shared" si="3"/>
        <v>440</v>
      </c>
      <c r="K130" s="2"/>
    </row>
    <row r="131" spans="1:11" x14ac:dyDescent="0.25">
      <c r="A131" s="51">
        <v>42318</v>
      </c>
      <c r="B131" s="51">
        <v>42318</v>
      </c>
      <c r="C131" s="51" t="s">
        <v>464</v>
      </c>
      <c r="D131" s="1" t="s">
        <v>61</v>
      </c>
      <c r="E131" s="18"/>
      <c r="F131" s="18"/>
      <c r="G131" s="18">
        <v>30</v>
      </c>
      <c r="H131" s="18">
        <f t="shared" si="2"/>
        <v>30</v>
      </c>
      <c r="I131" s="20">
        <v>20</v>
      </c>
      <c r="J131" s="21">
        <f t="shared" si="3"/>
        <v>600</v>
      </c>
      <c r="K131" s="2"/>
    </row>
    <row r="132" spans="1:11" x14ac:dyDescent="0.25">
      <c r="A132" s="51">
        <v>43031</v>
      </c>
      <c r="B132" s="51">
        <v>43031</v>
      </c>
      <c r="C132" s="51" t="s">
        <v>465</v>
      </c>
      <c r="D132" s="1" t="s">
        <v>62</v>
      </c>
      <c r="E132" s="18">
        <v>1</v>
      </c>
      <c r="F132" s="18">
        <v>12</v>
      </c>
      <c r="G132" s="18">
        <v>11</v>
      </c>
      <c r="H132" s="18">
        <f t="shared" si="2"/>
        <v>23</v>
      </c>
      <c r="I132" s="20">
        <v>130</v>
      </c>
      <c r="J132" s="21">
        <f t="shared" si="3"/>
        <v>2990</v>
      </c>
      <c r="K132" s="2"/>
    </row>
    <row r="133" spans="1:11" x14ac:dyDescent="0.25">
      <c r="A133" s="51">
        <v>43053</v>
      </c>
      <c r="B133" s="51">
        <v>43053</v>
      </c>
      <c r="C133" s="51" t="s">
        <v>790</v>
      </c>
      <c r="D133" s="1" t="s">
        <v>789</v>
      </c>
      <c r="E133" s="18"/>
      <c r="F133" s="18"/>
      <c r="G133" s="18">
        <v>6</v>
      </c>
      <c r="H133" s="18">
        <f t="shared" ref="H133:H196" si="4">+E133*F133+G133</f>
        <v>6</v>
      </c>
      <c r="I133" s="20">
        <v>395.01</v>
      </c>
      <c r="J133" s="21">
        <f t="shared" ref="J133:J196" si="5">+H133*I133</f>
        <v>2370.06</v>
      </c>
      <c r="K133" s="2"/>
    </row>
    <row r="134" spans="1:11" x14ac:dyDescent="0.25">
      <c r="A134" s="51">
        <v>42115</v>
      </c>
      <c r="B134" s="51">
        <v>42115</v>
      </c>
      <c r="C134" s="51" t="s">
        <v>468</v>
      </c>
      <c r="D134" s="1" t="s">
        <v>63</v>
      </c>
      <c r="E134" s="18">
        <v>3</v>
      </c>
      <c r="F134" s="18">
        <v>50</v>
      </c>
      <c r="G134" s="18"/>
      <c r="H134" s="18">
        <f t="shared" si="4"/>
        <v>150</v>
      </c>
      <c r="I134" s="20">
        <v>4.5</v>
      </c>
      <c r="J134" s="21">
        <f t="shared" si="5"/>
        <v>675</v>
      </c>
      <c r="K134" s="2"/>
    </row>
    <row r="135" spans="1:11" x14ac:dyDescent="0.25">
      <c r="A135" s="51">
        <v>42115</v>
      </c>
      <c r="B135" s="51">
        <v>42115</v>
      </c>
      <c r="C135" s="51" t="s">
        <v>467</v>
      </c>
      <c r="D135" s="1" t="s">
        <v>64</v>
      </c>
      <c r="E135" s="18"/>
      <c r="F135" s="18"/>
      <c r="G135" s="18">
        <v>12</v>
      </c>
      <c r="H135" s="18">
        <f t="shared" si="4"/>
        <v>12</v>
      </c>
      <c r="I135" s="20">
        <v>4.5</v>
      </c>
      <c r="J135" s="21">
        <f t="shared" si="5"/>
        <v>54</v>
      </c>
      <c r="K135" s="2"/>
    </row>
    <row r="136" spans="1:11" x14ac:dyDescent="0.25">
      <c r="A136" s="51">
        <v>42115</v>
      </c>
      <c r="B136" s="51">
        <v>42115</v>
      </c>
      <c r="C136" s="51" t="s">
        <v>466</v>
      </c>
      <c r="D136" s="1" t="s">
        <v>65</v>
      </c>
      <c r="E136" s="18">
        <v>1</v>
      </c>
      <c r="F136" s="18">
        <v>500</v>
      </c>
      <c r="G136" s="18"/>
      <c r="H136" s="18">
        <f t="shared" si="4"/>
        <v>500</v>
      </c>
      <c r="I136" s="20">
        <v>2.2999999999999998</v>
      </c>
      <c r="J136" s="21">
        <f t="shared" si="5"/>
        <v>1150</v>
      </c>
      <c r="K136" s="2"/>
    </row>
    <row r="137" spans="1:11" x14ac:dyDescent="0.25">
      <c r="A137" s="51">
        <v>42115</v>
      </c>
      <c r="B137" s="51">
        <v>42115</v>
      </c>
      <c r="C137" s="51" t="s">
        <v>469</v>
      </c>
      <c r="D137" s="1" t="s">
        <v>66</v>
      </c>
      <c r="E137" s="18">
        <v>1</v>
      </c>
      <c r="F137" s="18">
        <v>50</v>
      </c>
      <c r="G137" s="18">
        <v>45</v>
      </c>
      <c r="H137" s="18">
        <f t="shared" si="4"/>
        <v>95</v>
      </c>
      <c r="I137" s="20">
        <v>4</v>
      </c>
      <c r="J137" s="21">
        <f t="shared" si="5"/>
        <v>380</v>
      </c>
      <c r="K137" s="2"/>
    </row>
    <row r="138" spans="1:11" x14ac:dyDescent="0.25">
      <c r="A138" s="51">
        <v>42115</v>
      </c>
      <c r="B138" s="51">
        <v>42115</v>
      </c>
      <c r="C138" s="51" t="s">
        <v>470</v>
      </c>
      <c r="D138" s="1" t="s">
        <v>67</v>
      </c>
      <c r="E138" s="18"/>
      <c r="F138" s="18"/>
      <c r="G138" s="18">
        <v>4</v>
      </c>
      <c r="H138" s="18">
        <f t="shared" si="4"/>
        <v>4</v>
      </c>
      <c r="I138" s="20">
        <v>3.5</v>
      </c>
      <c r="J138" s="21">
        <f t="shared" si="5"/>
        <v>14</v>
      </c>
      <c r="K138" s="2"/>
    </row>
    <row r="139" spans="1:11" x14ac:dyDescent="0.25">
      <c r="A139" s="51">
        <v>42115</v>
      </c>
      <c r="B139" s="51">
        <v>42115</v>
      </c>
      <c r="C139" s="51" t="s">
        <v>471</v>
      </c>
      <c r="D139" s="1" t="s">
        <v>68</v>
      </c>
      <c r="E139" s="18">
        <v>1</v>
      </c>
      <c r="F139" s="18">
        <v>100</v>
      </c>
      <c r="G139" s="18">
        <v>91</v>
      </c>
      <c r="H139" s="18">
        <f t="shared" si="4"/>
        <v>191</v>
      </c>
      <c r="I139" s="20">
        <v>3</v>
      </c>
      <c r="J139" s="21">
        <f t="shared" si="5"/>
        <v>573</v>
      </c>
      <c r="K139" s="2"/>
    </row>
    <row r="140" spans="1:11" x14ac:dyDescent="0.25">
      <c r="A140" s="51">
        <v>42115</v>
      </c>
      <c r="B140" s="51">
        <v>42115</v>
      </c>
      <c r="C140" s="51" t="s">
        <v>472</v>
      </c>
      <c r="D140" s="1" t="s">
        <v>69</v>
      </c>
      <c r="E140" s="18">
        <v>2</v>
      </c>
      <c r="F140" s="18">
        <v>100</v>
      </c>
      <c r="G140" s="18">
        <v>70</v>
      </c>
      <c r="H140" s="18">
        <f t="shared" si="4"/>
        <v>270</v>
      </c>
      <c r="I140" s="20">
        <v>0.56999999999999995</v>
      </c>
      <c r="J140" s="21">
        <f t="shared" si="5"/>
        <v>153.89999999999998</v>
      </c>
      <c r="K140" s="2"/>
    </row>
    <row r="141" spans="1:11" x14ac:dyDescent="0.25">
      <c r="A141" s="51">
        <v>42527</v>
      </c>
      <c r="B141" s="51">
        <v>42527</v>
      </c>
      <c r="C141" s="51" t="s">
        <v>473</v>
      </c>
      <c r="D141" s="1" t="s">
        <v>70</v>
      </c>
      <c r="E141" s="18"/>
      <c r="F141" s="18"/>
      <c r="G141" s="18">
        <v>6</v>
      </c>
      <c r="H141" s="18">
        <f t="shared" si="4"/>
        <v>6</v>
      </c>
      <c r="I141" s="20">
        <v>395</v>
      </c>
      <c r="J141" s="21">
        <f t="shared" si="5"/>
        <v>2370</v>
      </c>
      <c r="K141" s="2"/>
    </row>
    <row r="142" spans="1:11" x14ac:dyDescent="0.25">
      <c r="A142" s="51">
        <v>42043</v>
      </c>
      <c r="B142" s="51">
        <v>42043</v>
      </c>
      <c r="C142" s="51" t="s">
        <v>474</v>
      </c>
      <c r="D142" s="1" t="s">
        <v>71</v>
      </c>
      <c r="E142" s="18"/>
      <c r="F142" s="18"/>
      <c r="G142" s="18">
        <v>1</v>
      </c>
      <c r="H142" s="18">
        <f t="shared" si="4"/>
        <v>1</v>
      </c>
      <c r="I142" s="20">
        <v>2700</v>
      </c>
      <c r="J142" s="21">
        <f t="shared" si="5"/>
        <v>2700</v>
      </c>
      <c r="K142" s="2"/>
    </row>
    <row r="143" spans="1:11" x14ac:dyDescent="0.25">
      <c r="A143" s="51">
        <v>42922</v>
      </c>
      <c r="B143" s="51">
        <v>42922</v>
      </c>
      <c r="C143" s="51" t="s">
        <v>475</v>
      </c>
      <c r="D143" s="1" t="s">
        <v>268</v>
      </c>
      <c r="E143" s="18"/>
      <c r="F143" s="18"/>
      <c r="G143" s="18">
        <v>1</v>
      </c>
      <c r="H143" s="18">
        <f t="shared" si="4"/>
        <v>1</v>
      </c>
      <c r="I143" s="20">
        <v>1331.32</v>
      </c>
      <c r="J143" s="21">
        <f t="shared" si="5"/>
        <v>1331.32</v>
      </c>
      <c r="K143" s="2"/>
    </row>
    <row r="144" spans="1:11" x14ac:dyDescent="0.25">
      <c r="A144" s="51">
        <v>42550</v>
      </c>
      <c r="B144" s="51">
        <v>42550</v>
      </c>
      <c r="C144" s="51" t="s">
        <v>476</v>
      </c>
      <c r="D144" s="1" t="s">
        <v>266</v>
      </c>
      <c r="E144" s="18"/>
      <c r="F144" s="18"/>
      <c r="G144" s="18">
        <v>22</v>
      </c>
      <c r="H144" s="18">
        <f t="shared" si="4"/>
        <v>22</v>
      </c>
      <c r="I144" s="20">
        <v>257.56</v>
      </c>
      <c r="J144" s="21">
        <f t="shared" si="5"/>
        <v>5666.32</v>
      </c>
      <c r="K144" s="2"/>
    </row>
    <row r="145" spans="1:11" x14ac:dyDescent="0.25">
      <c r="A145" s="51">
        <v>42550</v>
      </c>
      <c r="B145" s="51">
        <v>42550</v>
      </c>
      <c r="C145" s="51" t="s">
        <v>477</v>
      </c>
      <c r="D145" s="1" t="s">
        <v>280</v>
      </c>
      <c r="E145" s="18"/>
      <c r="F145" s="18"/>
      <c r="G145" s="18">
        <v>13</v>
      </c>
      <c r="H145" s="18">
        <f t="shared" si="4"/>
        <v>13</v>
      </c>
      <c r="I145" s="20">
        <v>335</v>
      </c>
      <c r="J145" s="21">
        <f t="shared" si="5"/>
        <v>4355</v>
      </c>
      <c r="K145" s="2"/>
    </row>
    <row r="146" spans="1:11" x14ac:dyDescent="0.25">
      <c r="A146" s="51">
        <v>42437</v>
      </c>
      <c r="B146" s="51">
        <v>42437</v>
      </c>
      <c r="C146" s="51" t="s">
        <v>478</v>
      </c>
      <c r="D146" s="1" t="s">
        <v>72</v>
      </c>
      <c r="E146" s="18">
        <v>17</v>
      </c>
      <c r="F146" s="18">
        <v>10</v>
      </c>
      <c r="G146" s="18">
        <v>3</v>
      </c>
      <c r="H146" s="18">
        <f t="shared" si="4"/>
        <v>173</v>
      </c>
      <c r="I146" s="20">
        <v>10</v>
      </c>
      <c r="J146" s="21">
        <f t="shared" si="5"/>
        <v>1730</v>
      </c>
      <c r="K146" s="2"/>
    </row>
    <row r="147" spans="1:11" x14ac:dyDescent="0.25">
      <c r="A147" s="51">
        <v>42881</v>
      </c>
      <c r="B147" s="51">
        <v>42881</v>
      </c>
      <c r="C147" s="51" t="s">
        <v>479</v>
      </c>
      <c r="D147" s="4" t="s">
        <v>270</v>
      </c>
      <c r="E147" s="1"/>
      <c r="F147" s="1"/>
      <c r="G147" s="48">
        <v>4</v>
      </c>
      <c r="H147" s="18">
        <f t="shared" si="4"/>
        <v>4</v>
      </c>
      <c r="I147" s="20">
        <v>115</v>
      </c>
      <c r="J147" s="21">
        <f t="shared" si="5"/>
        <v>460</v>
      </c>
      <c r="K147" s="2"/>
    </row>
    <row r="148" spans="1:11" x14ac:dyDescent="0.25">
      <c r="A148" s="51">
        <v>43054</v>
      </c>
      <c r="B148" s="51">
        <v>43054</v>
      </c>
      <c r="C148" s="51" t="s">
        <v>780</v>
      </c>
      <c r="D148" s="1" t="s">
        <v>797</v>
      </c>
      <c r="E148" s="46"/>
      <c r="F148" s="46"/>
      <c r="G148" s="46">
        <v>11</v>
      </c>
      <c r="H148" s="18">
        <f t="shared" si="4"/>
        <v>11</v>
      </c>
      <c r="I148" s="20">
        <v>38.14</v>
      </c>
      <c r="J148" s="21">
        <f t="shared" si="5"/>
        <v>419.54</v>
      </c>
      <c r="K148" s="2"/>
    </row>
    <row r="149" spans="1:11" x14ac:dyDescent="0.25">
      <c r="A149" s="51">
        <v>42881</v>
      </c>
      <c r="B149" s="51">
        <v>42881</v>
      </c>
      <c r="C149" s="51" t="s">
        <v>480</v>
      </c>
      <c r="D149" s="4" t="s">
        <v>279</v>
      </c>
      <c r="E149" s="1"/>
      <c r="F149" s="1"/>
      <c r="G149" s="48">
        <v>1</v>
      </c>
      <c r="H149" s="18">
        <f t="shared" si="4"/>
        <v>1</v>
      </c>
      <c r="I149" s="20">
        <v>625</v>
      </c>
      <c r="J149" s="21">
        <f t="shared" si="5"/>
        <v>625</v>
      </c>
      <c r="K149" s="2"/>
    </row>
    <row r="150" spans="1:11" x14ac:dyDescent="0.25">
      <c r="A150" s="51">
        <v>43039</v>
      </c>
      <c r="B150" s="51">
        <v>43039</v>
      </c>
      <c r="C150" s="51" t="s">
        <v>768</v>
      </c>
      <c r="D150" s="1" t="s">
        <v>758</v>
      </c>
      <c r="E150" s="18">
        <v>23</v>
      </c>
      <c r="F150" s="18">
        <v>100</v>
      </c>
      <c r="G150" s="18"/>
      <c r="H150" s="18">
        <f t="shared" si="4"/>
        <v>2300</v>
      </c>
      <c r="I150" s="20">
        <v>1.9</v>
      </c>
      <c r="J150" s="21">
        <f t="shared" si="5"/>
        <v>4370</v>
      </c>
      <c r="K150" s="2"/>
    </row>
    <row r="151" spans="1:11" x14ac:dyDescent="0.25">
      <c r="A151" s="51">
        <v>42689</v>
      </c>
      <c r="B151" s="51">
        <v>42689</v>
      </c>
      <c r="C151" s="51" t="s">
        <v>481</v>
      </c>
      <c r="D151" s="1" t="s">
        <v>190</v>
      </c>
      <c r="E151" s="18"/>
      <c r="F151" s="18"/>
      <c r="G151" s="18">
        <v>202</v>
      </c>
      <c r="H151" s="18">
        <f t="shared" si="4"/>
        <v>202</v>
      </c>
      <c r="I151" s="20">
        <v>5.67</v>
      </c>
      <c r="J151" s="21">
        <f t="shared" si="5"/>
        <v>1145.3399999999999</v>
      </c>
      <c r="K151" s="2"/>
    </row>
    <row r="152" spans="1:11" x14ac:dyDescent="0.25">
      <c r="A152" s="51">
        <v>42754</v>
      </c>
      <c r="B152" s="51">
        <v>42754</v>
      </c>
      <c r="C152" s="51" t="s">
        <v>482</v>
      </c>
      <c r="D152" s="1" t="s">
        <v>73</v>
      </c>
      <c r="E152" s="18">
        <v>3</v>
      </c>
      <c r="F152" s="18">
        <v>100</v>
      </c>
      <c r="G152" s="18"/>
      <c r="H152" s="18">
        <f t="shared" si="4"/>
        <v>300</v>
      </c>
      <c r="I152" s="20">
        <v>5.67</v>
      </c>
      <c r="J152" s="21">
        <f t="shared" si="5"/>
        <v>1701</v>
      </c>
      <c r="K152" s="2"/>
    </row>
    <row r="153" spans="1:11" x14ac:dyDescent="0.25">
      <c r="A153" s="51">
        <v>42909</v>
      </c>
      <c r="B153" s="51">
        <v>42909</v>
      </c>
      <c r="C153" s="51" t="s">
        <v>483</v>
      </c>
      <c r="D153" s="1" t="s">
        <v>74</v>
      </c>
      <c r="E153" s="18">
        <v>32</v>
      </c>
      <c r="F153" s="18">
        <v>100</v>
      </c>
      <c r="G153" s="18"/>
      <c r="H153" s="18">
        <f t="shared" si="4"/>
        <v>3200</v>
      </c>
      <c r="I153" s="20">
        <v>2</v>
      </c>
      <c r="J153" s="21">
        <f t="shared" si="5"/>
        <v>6400</v>
      </c>
      <c r="K153" s="2"/>
    </row>
    <row r="154" spans="1:11" x14ac:dyDescent="0.25">
      <c r="A154" s="51">
        <v>42530</v>
      </c>
      <c r="B154" s="51">
        <v>42530</v>
      </c>
      <c r="C154" s="51" t="s">
        <v>484</v>
      </c>
      <c r="D154" s="1" t="s">
        <v>75</v>
      </c>
      <c r="E154" s="18"/>
      <c r="F154" s="18"/>
      <c r="G154" s="18">
        <v>4</v>
      </c>
      <c r="H154" s="18">
        <f t="shared" si="4"/>
        <v>4</v>
      </c>
      <c r="I154" s="20">
        <v>200</v>
      </c>
      <c r="J154" s="21">
        <f t="shared" si="5"/>
        <v>800</v>
      </c>
      <c r="K154" s="2"/>
    </row>
    <row r="155" spans="1:11" x14ac:dyDescent="0.25">
      <c r="A155" s="51">
        <v>42173</v>
      </c>
      <c r="B155" s="51">
        <v>42173</v>
      </c>
      <c r="C155" s="51" t="s">
        <v>485</v>
      </c>
      <c r="D155" s="28" t="s">
        <v>76</v>
      </c>
      <c r="E155" s="18">
        <v>1</v>
      </c>
      <c r="F155" s="18">
        <v>15</v>
      </c>
      <c r="G155" s="18"/>
      <c r="H155" s="18">
        <f t="shared" si="4"/>
        <v>15</v>
      </c>
      <c r="I155" s="20">
        <v>14</v>
      </c>
      <c r="J155" s="21">
        <f t="shared" si="5"/>
        <v>210</v>
      </c>
      <c r="K155" s="2"/>
    </row>
    <row r="156" spans="1:11" x14ac:dyDescent="0.25">
      <c r="A156" s="51">
        <v>42173</v>
      </c>
      <c r="B156" s="51">
        <v>42173</v>
      </c>
      <c r="C156" s="51" t="s">
        <v>486</v>
      </c>
      <c r="D156" s="1" t="s">
        <v>77</v>
      </c>
      <c r="E156" s="18">
        <v>25</v>
      </c>
      <c r="F156" s="18">
        <v>10</v>
      </c>
      <c r="G156" s="18"/>
      <c r="H156" s="18">
        <f t="shared" si="4"/>
        <v>250</v>
      </c>
      <c r="I156" s="20">
        <v>52</v>
      </c>
      <c r="J156" s="21">
        <f t="shared" si="5"/>
        <v>13000</v>
      </c>
      <c r="K156" s="2"/>
    </row>
    <row r="157" spans="1:11" x14ac:dyDescent="0.25">
      <c r="A157" s="51">
        <v>42173</v>
      </c>
      <c r="B157" s="51">
        <v>42173</v>
      </c>
      <c r="C157" s="51" t="s">
        <v>487</v>
      </c>
      <c r="D157" s="1" t="s">
        <v>78</v>
      </c>
      <c r="E157" s="18">
        <v>2</v>
      </c>
      <c r="F157" s="18">
        <v>15</v>
      </c>
      <c r="G157" s="18"/>
      <c r="H157" s="18">
        <f t="shared" si="4"/>
        <v>30</v>
      </c>
      <c r="I157" s="20">
        <v>52</v>
      </c>
      <c r="J157" s="21">
        <f t="shared" si="5"/>
        <v>1560</v>
      </c>
      <c r="K157" s="2"/>
    </row>
    <row r="158" spans="1:11" x14ac:dyDescent="0.25">
      <c r="A158" s="51">
        <v>42055</v>
      </c>
      <c r="B158" s="51">
        <v>42055</v>
      </c>
      <c r="C158" s="51" t="s">
        <v>488</v>
      </c>
      <c r="D158" s="1" t="s">
        <v>192</v>
      </c>
      <c r="E158" s="18">
        <v>23</v>
      </c>
      <c r="F158" s="18">
        <v>100</v>
      </c>
      <c r="G158" s="18">
        <v>50</v>
      </c>
      <c r="H158" s="18">
        <f t="shared" si="4"/>
        <v>2350</v>
      </c>
      <c r="I158" s="20">
        <v>0.5</v>
      </c>
      <c r="J158" s="21">
        <f t="shared" si="5"/>
        <v>1175</v>
      </c>
      <c r="K158" s="2"/>
    </row>
    <row r="159" spans="1:11" x14ac:dyDescent="0.25">
      <c r="A159" s="51">
        <v>42846</v>
      </c>
      <c r="B159" s="51">
        <v>42846</v>
      </c>
      <c r="C159" s="51" t="s">
        <v>489</v>
      </c>
      <c r="D159" s="1" t="s">
        <v>79</v>
      </c>
      <c r="E159" s="18">
        <v>2</v>
      </c>
      <c r="F159" s="18">
        <v>25</v>
      </c>
      <c r="G159" s="18">
        <v>15</v>
      </c>
      <c r="H159" s="18">
        <f t="shared" si="4"/>
        <v>65</v>
      </c>
      <c r="I159" s="20">
        <v>9.07</v>
      </c>
      <c r="J159" s="21">
        <f t="shared" si="5"/>
        <v>589.55000000000007</v>
      </c>
      <c r="K159" s="2"/>
    </row>
    <row r="160" spans="1:11" x14ac:dyDescent="0.25">
      <c r="A160" s="51">
        <v>42717</v>
      </c>
      <c r="B160" s="51">
        <v>42717</v>
      </c>
      <c r="C160" s="51" t="s">
        <v>490</v>
      </c>
      <c r="D160" s="1" t="s">
        <v>240</v>
      </c>
      <c r="E160" s="18">
        <v>5</v>
      </c>
      <c r="F160" s="18">
        <v>10</v>
      </c>
      <c r="G160" s="18"/>
      <c r="H160" s="18">
        <f t="shared" si="4"/>
        <v>50</v>
      </c>
      <c r="I160" s="20">
        <v>27</v>
      </c>
      <c r="J160" s="21">
        <f t="shared" si="5"/>
        <v>1350</v>
      </c>
      <c r="K160" s="2"/>
    </row>
    <row r="161" spans="1:11" x14ac:dyDescent="0.25">
      <c r="A161" s="51">
        <v>42263</v>
      </c>
      <c r="B161" s="51">
        <v>42263</v>
      </c>
      <c r="C161" s="51" t="s">
        <v>491</v>
      </c>
      <c r="D161" s="1" t="s">
        <v>80</v>
      </c>
      <c r="E161" s="18">
        <v>13</v>
      </c>
      <c r="F161" s="18">
        <v>48</v>
      </c>
      <c r="G161" s="18">
        <v>8</v>
      </c>
      <c r="H161" s="18">
        <f t="shared" si="4"/>
        <v>632</v>
      </c>
      <c r="I161" s="20">
        <v>15</v>
      </c>
      <c r="J161" s="21">
        <f t="shared" si="5"/>
        <v>9480</v>
      </c>
      <c r="K161" s="2"/>
    </row>
    <row r="162" spans="1:11" x14ac:dyDescent="0.25">
      <c r="A162" s="51">
        <v>42699</v>
      </c>
      <c r="B162" s="51">
        <v>42699</v>
      </c>
      <c r="C162" s="51" t="s">
        <v>492</v>
      </c>
      <c r="D162" s="1" t="s">
        <v>81</v>
      </c>
      <c r="E162" s="18"/>
      <c r="F162" s="18"/>
      <c r="G162" s="18">
        <v>2</v>
      </c>
      <c r="H162" s="18">
        <f t="shared" si="4"/>
        <v>2</v>
      </c>
      <c r="I162" s="20">
        <v>200</v>
      </c>
      <c r="J162" s="21">
        <f t="shared" si="5"/>
        <v>400</v>
      </c>
      <c r="K162" s="2"/>
    </row>
    <row r="163" spans="1:11" x14ac:dyDescent="0.25">
      <c r="A163" s="51">
        <v>42939</v>
      </c>
      <c r="B163" s="51">
        <v>42939</v>
      </c>
      <c r="C163" s="51" t="s">
        <v>493</v>
      </c>
      <c r="D163" s="1" t="s">
        <v>239</v>
      </c>
      <c r="E163" s="18">
        <v>31</v>
      </c>
      <c r="F163" s="18">
        <v>50</v>
      </c>
      <c r="G163" s="18"/>
      <c r="H163" s="18">
        <f t="shared" si="4"/>
        <v>1550</v>
      </c>
      <c r="I163" s="20">
        <v>1.23</v>
      </c>
      <c r="J163" s="21">
        <f t="shared" si="5"/>
        <v>1906.5</v>
      </c>
      <c r="K163" s="2"/>
    </row>
    <row r="164" spans="1:11" x14ac:dyDescent="0.25">
      <c r="A164" s="51">
        <v>43039</v>
      </c>
      <c r="B164" s="51">
        <v>43039</v>
      </c>
      <c r="C164" s="51" t="s">
        <v>769</v>
      </c>
      <c r="D164" s="1" t="s">
        <v>746</v>
      </c>
      <c r="E164" s="18"/>
      <c r="F164" s="18"/>
      <c r="G164" s="18">
        <v>22</v>
      </c>
      <c r="H164" s="18">
        <f t="shared" si="4"/>
        <v>22</v>
      </c>
      <c r="I164" s="20">
        <v>50</v>
      </c>
      <c r="J164" s="21">
        <f t="shared" si="5"/>
        <v>1100</v>
      </c>
      <c r="K164" s="2"/>
    </row>
    <row r="165" spans="1:11" x14ac:dyDescent="0.25">
      <c r="A165" s="51">
        <v>42938</v>
      </c>
      <c r="B165" s="51">
        <v>42938</v>
      </c>
      <c r="C165" s="51" t="s">
        <v>494</v>
      </c>
      <c r="D165" s="1" t="s">
        <v>502</v>
      </c>
      <c r="E165" s="18">
        <v>22</v>
      </c>
      <c r="F165" s="18">
        <v>10</v>
      </c>
      <c r="G165" s="18">
        <v>8</v>
      </c>
      <c r="H165" s="18">
        <f t="shared" si="4"/>
        <v>228</v>
      </c>
      <c r="I165" s="20">
        <v>50</v>
      </c>
      <c r="J165" s="21">
        <f t="shared" si="5"/>
        <v>11400</v>
      </c>
      <c r="K165" s="2"/>
    </row>
    <row r="166" spans="1:11" x14ac:dyDescent="0.25">
      <c r="A166" s="51">
        <v>42033</v>
      </c>
      <c r="B166" s="51">
        <v>42033</v>
      </c>
      <c r="C166" s="51" t="s">
        <v>496</v>
      </c>
      <c r="D166" s="1" t="s">
        <v>82</v>
      </c>
      <c r="E166" s="18"/>
      <c r="F166" s="18"/>
      <c r="G166" s="18">
        <v>7</v>
      </c>
      <c r="H166" s="18">
        <f t="shared" si="4"/>
        <v>7</v>
      </c>
      <c r="I166" s="20">
        <v>50</v>
      </c>
      <c r="J166" s="21">
        <f t="shared" si="5"/>
        <v>350</v>
      </c>
      <c r="K166" s="2"/>
    </row>
    <row r="167" spans="1:11" x14ac:dyDescent="0.25">
      <c r="A167" s="51">
        <v>42033</v>
      </c>
      <c r="B167" s="51">
        <v>42033</v>
      </c>
      <c r="C167" s="51" t="s">
        <v>497</v>
      </c>
      <c r="D167" s="1" t="s">
        <v>286</v>
      </c>
      <c r="E167" s="18"/>
      <c r="F167" s="18"/>
      <c r="G167" s="18">
        <v>2</v>
      </c>
      <c r="H167" s="18">
        <f t="shared" si="4"/>
        <v>2</v>
      </c>
      <c r="I167" s="20">
        <v>66</v>
      </c>
      <c r="J167" s="21">
        <f t="shared" si="5"/>
        <v>132</v>
      </c>
      <c r="K167" s="2"/>
    </row>
    <row r="168" spans="1:11" x14ac:dyDescent="0.25">
      <c r="A168" s="51">
        <v>42033</v>
      </c>
      <c r="B168" s="51">
        <v>42033</v>
      </c>
      <c r="C168" s="51" t="s">
        <v>498</v>
      </c>
      <c r="D168" s="1" t="s">
        <v>83</v>
      </c>
      <c r="E168" s="18"/>
      <c r="F168" s="18"/>
      <c r="G168" s="18">
        <v>16</v>
      </c>
      <c r="H168" s="18">
        <f t="shared" si="4"/>
        <v>16</v>
      </c>
      <c r="I168" s="20">
        <v>66</v>
      </c>
      <c r="J168" s="21">
        <f t="shared" si="5"/>
        <v>1056</v>
      </c>
      <c r="K168" s="2"/>
    </row>
    <row r="169" spans="1:11" x14ac:dyDescent="0.25">
      <c r="A169" s="51">
        <v>42033</v>
      </c>
      <c r="B169" s="51">
        <v>42033</v>
      </c>
      <c r="C169" s="51" t="s">
        <v>499</v>
      </c>
      <c r="D169" s="1" t="s">
        <v>285</v>
      </c>
      <c r="E169" s="5"/>
      <c r="F169" s="5"/>
      <c r="G169" s="18">
        <v>5</v>
      </c>
      <c r="H169" s="18">
        <f t="shared" si="4"/>
        <v>5</v>
      </c>
      <c r="I169" s="20">
        <v>500</v>
      </c>
      <c r="J169" s="21">
        <f t="shared" si="5"/>
        <v>2500</v>
      </c>
      <c r="K169" s="2"/>
    </row>
    <row r="170" spans="1:11" x14ac:dyDescent="0.25">
      <c r="A170" s="51">
        <v>42033</v>
      </c>
      <c r="B170" s="51">
        <v>42033</v>
      </c>
      <c r="C170" s="51" t="s">
        <v>495</v>
      </c>
      <c r="D170" s="1" t="s">
        <v>501</v>
      </c>
      <c r="E170" s="18"/>
      <c r="F170" s="18"/>
      <c r="G170" s="18">
        <v>7</v>
      </c>
      <c r="H170" s="18">
        <f t="shared" si="4"/>
        <v>7</v>
      </c>
      <c r="I170" s="20">
        <v>50</v>
      </c>
      <c r="J170" s="21">
        <f t="shared" si="5"/>
        <v>350</v>
      </c>
      <c r="K170" s="2"/>
    </row>
    <row r="171" spans="1:11" x14ac:dyDescent="0.25">
      <c r="A171" s="51">
        <v>43098</v>
      </c>
      <c r="B171" s="51">
        <v>43098</v>
      </c>
      <c r="C171" s="51" t="s">
        <v>503</v>
      </c>
      <c r="D171" s="1" t="s">
        <v>500</v>
      </c>
      <c r="E171" s="18"/>
      <c r="F171" s="18"/>
      <c r="G171" s="18">
        <v>100</v>
      </c>
      <c r="H171" s="18">
        <f t="shared" si="4"/>
        <v>100</v>
      </c>
      <c r="I171" s="20">
        <v>237</v>
      </c>
      <c r="J171" s="21">
        <f t="shared" si="5"/>
        <v>23700</v>
      </c>
      <c r="K171" s="2"/>
    </row>
    <row r="172" spans="1:11" x14ac:dyDescent="0.25">
      <c r="A172" s="64">
        <v>43003</v>
      </c>
      <c r="B172" s="64">
        <v>43003</v>
      </c>
      <c r="C172" s="51" t="s">
        <v>734</v>
      </c>
      <c r="D172" s="1" t="s">
        <v>735</v>
      </c>
      <c r="E172" s="18"/>
      <c r="F172" s="18"/>
      <c r="G172" s="18">
        <v>8</v>
      </c>
      <c r="H172" s="18">
        <f t="shared" si="4"/>
        <v>8</v>
      </c>
      <c r="I172" s="20">
        <v>285</v>
      </c>
      <c r="J172" s="21">
        <f t="shared" si="5"/>
        <v>2280</v>
      </c>
      <c r="K172" s="2"/>
    </row>
    <row r="173" spans="1:11" x14ac:dyDescent="0.25">
      <c r="A173" s="51">
        <v>42033</v>
      </c>
      <c r="B173" s="51">
        <v>42033</v>
      </c>
      <c r="C173" s="51" t="s">
        <v>504</v>
      </c>
      <c r="D173" s="1" t="s">
        <v>505</v>
      </c>
      <c r="E173" s="18"/>
      <c r="F173" s="18"/>
      <c r="G173" s="18">
        <v>3</v>
      </c>
      <c r="H173" s="18">
        <f t="shared" si="4"/>
        <v>3</v>
      </c>
      <c r="I173" s="20">
        <v>50</v>
      </c>
      <c r="J173" s="21">
        <f t="shared" si="5"/>
        <v>150</v>
      </c>
      <c r="K173" s="2"/>
    </row>
    <row r="174" spans="1:11" x14ac:dyDescent="0.25">
      <c r="A174" s="51">
        <v>42033</v>
      </c>
      <c r="B174" s="51">
        <v>42033</v>
      </c>
      <c r="C174" s="51" t="s">
        <v>506</v>
      </c>
      <c r="D174" s="1" t="s">
        <v>84</v>
      </c>
      <c r="E174" s="18"/>
      <c r="F174" s="18"/>
      <c r="G174" s="18">
        <v>1</v>
      </c>
      <c r="H174" s="18">
        <f t="shared" si="4"/>
        <v>1</v>
      </c>
      <c r="I174" s="20">
        <v>50</v>
      </c>
      <c r="J174" s="21">
        <f t="shared" si="5"/>
        <v>50</v>
      </c>
      <c r="K174" s="2"/>
    </row>
    <row r="175" spans="1:11" x14ac:dyDescent="0.25">
      <c r="A175" s="51">
        <v>42496</v>
      </c>
      <c r="B175" s="51">
        <v>42496</v>
      </c>
      <c r="C175" s="51" t="s">
        <v>507</v>
      </c>
      <c r="D175" s="1" t="s">
        <v>85</v>
      </c>
      <c r="E175" s="18"/>
      <c r="F175" s="18"/>
      <c r="G175" s="18">
        <v>5</v>
      </c>
      <c r="H175" s="18">
        <f t="shared" si="4"/>
        <v>5</v>
      </c>
      <c r="I175" s="20">
        <v>300</v>
      </c>
      <c r="J175" s="21">
        <f t="shared" si="5"/>
        <v>1500</v>
      </c>
      <c r="K175" s="2"/>
    </row>
    <row r="176" spans="1:11" x14ac:dyDescent="0.25">
      <c r="A176" s="51">
        <v>42538</v>
      </c>
      <c r="B176" s="51">
        <v>42538</v>
      </c>
      <c r="C176" s="51" t="s">
        <v>508</v>
      </c>
      <c r="D176" s="1" t="s">
        <v>271</v>
      </c>
      <c r="E176" s="46"/>
      <c r="F176" s="46"/>
      <c r="G176" s="46">
        <v>2</v>
      </c>
      <c r="H176" s="18">
        <f t="shared" si="4"/>
        <v>2</v>
      </c>
      <c r="I176" s="20">
        <v>70</v>
      </c>
      <c r="J176" s="21">
        <f t="shared" si="5"/>
        <v>140</v>
      </c>
      <c r="K176" s="2"/>
    </row>
    <row r="177" spans="1:11" x14ac:dyDescent="0.25">
      <c r="A177" s="51">
        <v>42202</v>
      </c>
      <c r="B177" s="51">
        <v>42202</v>
      </c>
      <c r="C177" s="51" t="s">
        <v>509</v>
      </c>
      <c r="D177" s="1" t="s">
        <v>86</v>
      </c>
      <c r="E177" s="18"/>
      <c r="F177" s="18"/>
      <c r="G177" s="18">
        <v>1</v>
      </c>
      <c r="H177" s="18">
        <f t="shared" si="4"/>
        <v>1</v>
      </c>
      <c r="I177" s="20">
        <v>48859.98</v>
      </c>
      <c r="J177" s="21">
        <f t="shared" si="5"/>
        <v>48859.98</v>
      </c>
      <c r="K177" s="2"/>
    </row>
    <row r="178" spans="1:11" x14ac:dyDescent="0.25">
      <c r="A178" s="51">
        <v>43031</v>
      </c>
      <c r="B178" s="51">
        <v>43031</v>
      </c>
      <c r="C178" s="51" t="s">
        <v>761</v>
      </c>
      <c r="D178" s="1" t="s">
        <v>760</v>
      </c>
      <c r="E178" s="18"/>
      <c r="F178" s="18"/>
      <c r="G178" s="18">
        <v>7</v>
      </c>
      <c r="H178" s="18">
        <f t="shared" si="4"/>
        <v>7</v>
      </c>
      <c r="I178" s="20">
        <v>171.29</v>
      </c>
      <c r="J178" s="21">
        <f t="shared" si="5"/>
        <v>1199.03</v>
      </c>
      <c r="K178" s="2"/>
    </row>
    <row r="179" spans="1:11" x14ac:dyDescent="0.25">
      <c r="A179" s="51">
        <v>42236</v>
      </c>
      <c r="B179" s="51">
        <v>42236</v>
      </c>
      <c r="C179" s="51" t="s">
        <v>510</v>
      </c>
      <c r="D179" s="4" t="s">
        <v>87</v>
      </c>
      <c r="E179" s="18"/>
      <c r="F179" s="18"/>
      <c r="G179" s="19">
        <v>1</v>
      </c>
      <c r="H179" s="18">
        <f t="shared" si="4"/>
        <v>1</v>
      </c>
      <c r="I179" s="20">
        <v>25</v>
      </c>
      <c r="J179" s="21">
        <f t="shared" si="5"/>
        <v>25</v>
      </c>
      <c r="K179" s="2"/>
    </row>
    <row r="180" spans="1:11" x14ac:dyDescent="0.25">
      <c r="A180" s="51">
        <v>42341</v>
      </c>
      <c r="B180" s="51">
        <v>42341</v>
      </c>
      <c r="C180" s="51" t="s">
        <v>511</v>
      </c>
      <c r="D180" s="1" t="s">
        <v>269</v>
      </c>
      <c r="E180" s="18"/>
      <c r="F180" s="18"/>
      <c r="G180" s="18">
        <v>11</v>
      </c>
      <c r="H180" s="18">
        <f t="shared" si="4"/>
        <v>11</v>
      </c>
      <c r="I180" s="20">
        <v>89</v>
      </c>
      <c r="J180" s="21">
        <f t="shared" si="5"/>
        <v>979</v>
      </c>
      <c r="K180" s="2"/>
    </row>
    <row r="181" spans="1:11" x14ac:dyDescent="0.25">
      <c r="A181" s="51">
        <v>42305</v>
      </c>
      <c r="B181" s="51">
        <v>42305</v>
      </c>
      <c r="C181" s="51" t="s">
        <v>512</v>
      </c>
      <c r="D181" s="4" t="s">
        <v>88</v>
      </c>
      <c r="E181" s="18">
        <v>1</v>
      </c>
      <c r="F181" s="18">
        <v>100</v>
      </c>
      <c r="G181" s="19"/>
      <c r="H181" s="18">
        <f t="shared" si="4"/>
        <v>100</v>
      </c>
      <c r="I181" s="20">
        <v>45</v>
      </c>
      <c r="J181" s="21">
        <f t="shared" si="5"/>
        <v>4500</v>
      </c>
      <c r="K181" s="2"/>
    </row>
    <row r="182" spans="1:11" x14ac:dyDescent="0.25">
      <c r="A182" s="51">
        <v>42305</v>
      </c>
      <c r="B182" s="51">
        <v>42305</v>
      </c>
      <c r="C182" s="51" t="s">
        <v>513</v>
      </c>
      <c r="D182" s="4" t="s">
        <v>89</v>
      </c>
      <c r="E182" s="18">
        <v>1</v>
      </c>
      <c r="F182" s="18">
        <v>100</v>
      </c>
      <c r="G182" s="19">
        <v>20</v>
      </c>
      <c r="H182" s="18">
        <f t="shared" si="4"/>
        <v>120</v>
      </c>
      <c r="I182" s="20">
        <v>25</v>
      </c>
      <c r="J182" s="21">
        <f t="shared" si="5"/>
        <v>3000</v>
      </c>
      <c r="K182" s="2"/>
    </row>
    <row r="183" spans="1:11" customFormat="1" x14ac:dyDescent="0.25">
      <c r="A183" s="51">
        <v>42782</v>
      </c>
      <c r="B183" s="51">
        <v>42782</v>
      </c>
      <c r="C183" s="51" t="s">
        <v>514</v>
      </c>
      <c r="D183" s="1" t="s">
        <v>227</v>
      </c>
      <c r="E183" s="18">
        <v>1</v>
      </c>
      <c r="F183" s="18">
        <v>100</v>
      </c>
      <c r="G183" s="18"/>
      <c r="H183" s="18">
        <f t="shared" si="4"/>
        <v>100</v>
      </c>
      <c r="I183" s="20">
        <v>50</v>
      </c>
      <c r="J183" s="21">
        <f t="shared" si="5"/>
        <v>5000</v>
      </c>
      <c r="K183" s="12"/>
    </row>
    <row r="184" spans="1:11" x14ac:dyDescent="0.25">
      <c r="A184" s="51">
        <v>42782</v>
      </c>
      <c r="B184" s="51">
        <v>42782</v>
      </c>
      <c r="C184" s="51" t="s">
        <v>515</v>
      </c>
      <c r="D184" s="1" t="s">
        <v>90</v>
      </c>
      <c r="E184" s="18">
        <v>6</v>
      </c>
      <c r="F184" s="18">
        <v>25</v>
      </c>
      <c r="G184" s="18"/>
      <c r="H184" s="18">
        <f t="shared" si="4"/>
        <v>150</v>
      </c>
      <c r="I184" s="20">
        <v>38</v>
      </c>
      <c r="J184" s="21">
        <f t="shared" si="5"/>
        <v>5700</v>
      </c>
      <c r="K184" s="2"/>
    </row>
    <row r="185" spans="1:11" x14ac:dyDescent="0.25">
      <c r="A185" s="51">
        <v>43054</v>
      </c>
      <c r="B185" s="51">
        <v>43054</v>
      </c>
      <c r="C185" s="51" t="s">
        <v>782</v>
      </c>
      <c r="D185" s="1" t="s">
        <v>781</v>
      </c>
      <c r="E185" s="46">
        <v>1</v>
      </c>
      <c r="F185" s="46">
        <v>25</v>
      </c>
      <c r="G185" s="46"/>
      <c r="H185" s="18">
        <f t="shared" si="4"/>
        <v>25</v>
      </c>
      <c r="I185" s="20">
        <v>39</v>
      </c>
      <c r="J185" s="21">
        <f t="shared" si="5"/>
        <v>975</v>
      </c>
      <c r="K185" s="2"/>
    </row>
    <row r="186" spans="1:11" x14ac:dyDescent="0.25">
      <c r="A186" s="51">
        <v>42782</v>
      </c>
      <c r="B186" s="51">
        <v>42782</v>
      </c>
      <c r="C186" s="51" t="s">
        <v>516</v>
      </c>
      <c r="D186" s="1" t="s">
        <v>302</v>
      </c>
      <c r="E186" s="18">
        <v>4</v>
      </c>
      <c r="F186" s="18">
        <v>20</v>
      </c>
      <c r="G186" s="18"/>
      <c r="H186" s="18">
        <f t="shared" si="4"/>
        <v>80</v>
      </c>
      <c r="I186" s="20">
        <v>38</v>
      </c>
      <c r="J186" s="21">
        <f t="shared" si="5"/>
        <v>3040</v>
      </c>
      <c r="K186" s="2"/>
    </row>
    <row r="187" spans="1:11" x14ac:dyDescent="0.25">
      <c r="A187" s="51">
        <v>43098</v>
      </c>
      <c r="B187" s="51">
        <v>43098</v>
      </c>
      <c r="C187" s="51" t="s">
        <v>770</v>
      </c>
      <c r="D187" s="1" t="s">
        <v>765</v>
      </c>
      <c r="E187" s="18"/>
      <c r="F187" s="18"/>
      <c r="G187" s="18">
        <v>26</v>
      </c>
      <c r="H187" s="18">
        <f t="shared" si="4"/>
        <v>26</v>
      </c>
      <c r="I187" s="20">
        <v>79.650000000000006</v>
      </c>
      <c r="J187" s="21">
        <f t="shared" si="5"/>
        <v>2070.9</v>
      </c>
      <c r="K187" s="2"/>
    </row>
    <row r="188" spans="1:11" x14ac:dyDescent="0.25">
      <c r="A188" s="51">
        <v>43098</v>
      </c>
      <c r="B188" s="51">
        <v>43098</v>
      </c>
      <c r="C188" s="51" t="s">
        <v>517</v>
      </c>
      <c r="D188" s="1" t="s">
        <v>201</v>
      </c>
      <c r="E188" s="18">
        <v>68</v>
      </c>
      <c r="F188" s="18">
        <v>12</v>
      </c>
      <c r="G188" s="18">
        <v>2</v>
      </c>
      <c r="H188" s="18">
        <f t="shared" si="4"/>
        <v>818</v>
      </c>
      <c r="I188" s="20">
        <v>4.7699999999999996</v>
      </c>
      <c r="J188" s="21">
        <f t="shared" si="5"/>
        <v>3901.8599999999997</v>
      </c>
      <c r="K188" s="2"/>
    </row>
    <row r="189" spans="1:11" x14ac:dyDescent="0.25">
      <c r="A189" s="51">
        <v>42937</v>
      </c>
      <c r="B189" s="51">
        <v>42937</v>
      </c>
      <c r="C189" s="51" t="s">
        <v>518</v>
      </c>
      <c r="D189" s="1" t="s">
        <v>91</v>
      </c>
      <c r="E189" s="18">
        <v>8</v>
      </c>
      <c r="F189" s="18">
        <v>12</v>
      </c>
      <c r="G189" s="18"/>
      <c r="H189" s="18">
        <f t="shared" si="4"/>
        <v>96</v>
      </c>
      <c r="I189" s="20">
        <v>4.7699999999999996</v>
      </c>
      <c r="J189" s="21">
        <f t="shared" si="5"/>
        <v>457.91999999999996</v>
      </c>
      <c r="K189" s="2"/>
    </row>
    <row r="190" spans="1:11" x14ac:dyDescent="0.25">
      <c r="A190" s="51">
        <v>43098</v>
      </c>
      <c r="B190" s="51">
        <v>43098</v>
      </c>
      <c r="C190" s="51" t="s">
        <v>519</v>
      </c>
      <c r="D190" s="1" t="s">
        <v>303</v>
      </c>
      <c r="E190" s="18">
        <v>98</v>
      </c>
      <c r="F190" s="18">
        <v>12</v>
      </c>
      <c r="G190" s="18">
        <v>3</v>
      </c>
      <c r="H190" s="18">
        <f t="shared" si="4"/>
        <v>1179</v>
      </c>
      <c r="I190" s="20">
        <v>4.5</v>
      </c>
      <c r="J190" s="21">
        <f t="shared" si="5"/>
        <v>5305.5</v>
      </c>
      <c r="K190" s="2"/>
    </row>
    <row r="191" spans="1:11" x14ac:dyDescent="0.25">
      <c r="A191" s="51">
        <v>43098</v>
      </c>
      <c r="B191" s="51">
        <v>43098</v>
      </c>
      <c r="C191" s="51" t="s">
        <v>520</v>
      </c>
      <c r="D191" s="1" t="s">
        <v>199</v>
      </c>
      <c r="E191" s="18">
        <v>10</v>
      </c>
      <c r="F191" s="18">
        <v>12</v>
      </c>
      <c r="G191" s="18">
        <v>5</v>
      </c>
      <c r="H191" s="18">
        <f t="shared" si="4"/>
        <v>125</v>
      </c>
      <c r="I191" s="20">
        <v>33</v>
      </c>
      <c r="J191" s="21">
        <f t="shared" si="5"/>
        <v>4125</v>
      </c>
      <c r="K191" s="2"/>
    </row>
    <row r="192" spans="1:11" x14ac:dyDescent="0.25">
      <c r="A192" s="51">
        <v>43098</v>
      </c>
      <c r="B192" s="51">
        <v>43098</v>
      </c>
      <c r="C192" s="51" t="s">
        <v>521</v>
      </c>
      <c r="D192" s="1" t="s">
        <v>242</v>
      </c>
      <c r="E192" s="18">
        <v>8</v>
      </c>
      <c r="F192" s="18">
        <v>12</v>
      </c>
      <c r="G192" s="18">
        <v>8</v>
      </c>
      <c r="H192" s="18">
        <f t="shared" si="4"/>
        <v>104</v>
      </c>
      <c r="I192" s="20">
        <v>20</v>
      </c>
      <c r="J192" s="21">
        <f t="shared" si="5"/>
        <v>2080</v>
      </c>
      <c r="K192" s="2"/>
    </row>
    <row r="193" spans="1:11" x14ac:dyDescent="0.25">
      <c r="A193" s="51">
        <v>43039</v>
      </c>
      <c r="B193" s="51">
        <v>43039</v>
      </c>
      <c r="C193" s="51" t="s">
        <v>522</v>
      </c>
      <c r="D193" s="1" t="s">
        <v>198</v>
      </c>
      <c r="E193" s="18"/>
      <c r="F193" s="18"/>
      <c r="G193" s="18">
        <v>8</v>
      </c>
      <c r="H193" s="18">
        <f t="shared" si="4"/>
        <v>8</v>
      </c>
      <c r="I193" s="20">
        <v>250</v>
      </c>
      <c r="J193" s="21">
        <f t="shared" si="5"/>
        <v>2000</v>
      </c>
      <c r="K193" s="2"/>
    </row>
    <row r="194" spans="1:11" x14ac:dyDescent="0.25">
      <c r="A194" s="51">
        <v>43003</v>
      </c>
      <c r="B194" s="64">
        <v>43003</v>
      </c>
      <c r="C194" s="51" t="s">
        <v>733</v>
      </c>
      <c r="D194" s="1" t="s">
        <v>727</v>
      </c>
      <c r="E194" s="18"/>
      <c r="F194" s="18"/>
      <c r="G194" s="18">
        <v>1</v>
      </c>
      <c r="H194" s="18">
        <f t="shared" si="4"/>
        <v>1</v>
      </c>
      <c r="I194" s="20">
        <v>200</v>
      </c>
      <c r="J194" s="21">
        <f t="shared" si="5"/>
        <v>200</v>
      </c>
      <c r="K194" s="2"/>
    </row>
    <row r="195" spans="1:11" x14ac:dyDescent="0.25">
      <c r="A195" s="51">
        <v>42088</v>
      </c>
      <c r="B195" s="51">
        <v>42088</v>
      </c>
      <c r="C195" s="51" t="s">
        <v>523</v>
      </c>
      <c r="D195" s="4" t="s">
        <v>92</v>
      </c>
      <c r="E195" s="18"/>
      <c r="F195" s="18"/>
      <c r="G195" s="19">
        <v>2</v>
      </c>
      <c r="H195" s="18">
        <f t="shared" si="4"/>
        <v>2</v>
      </c>
      <c r="I195" s="20">
        <v>195</v>
      </c>
      <c r="J195" s="21">
        <f t="shared" si="5"/>
        <v>390</v>
      </c>
    </row>
    <row r="196" spans="1:11" x14ac:dyDescent="0.25">
      <c r="A196" s="51">
        <v>42938</v>
      </c>
      <c r="B196" s="51">
        <v>42938</v>
      </c>
      <c r="C196" s="51" t="s">
        <v>524</v>
      </c>
      <c r="D196" s="1" t="s">
        <v>241</v>
      </c>
      <c r="E196" s="18">
        <v>1</v>
      </c>
      <c r="F196" s="18">
        <v>12</v>
      </c>
      <c r="G196" s="18">
        <v>6</v>
      </c>
      <c r="H196" s="18">
        <f t="shared" si="4"/>
        <v>18</v>
      </c>
      <c r="I196" s="20">
        <v>28.5</v>
      </c>
      <c r="J196" s="21">
        <f t="shared" si="5"/>
        <v>513</v>
      </c>
      <c r="K196" s="2"/>
    </row>
    <row r="197" spans="1:11" x14ac:dyDescent="0.25">
      <c r="A197" s="51">
        <v>42516</v>
      </c>
      <c r="B197" s="51">
        <v>42516</v>
      </c>
      <c r="C197" s="51" t="s">
        <v>525</v>
      </c>
      <c r="D197" s="1" t="s">
        <v>93</v>
      </c>
      <c r="E197" s="18"/>
      <c r="F197" s="18"/>
      <c r="G197" s="18">
        <v>11</v>
      </c>
      <c r="H197" s="18">
        <f t="shared" ref="H197:H260" si="6">+E197*F197+G197</f>
        <v>11</v>
      </c>
      <c r="I197" s="20">
        <v>141.53</v>
      </c>
      <c r="J197" s="21">
        <f t="shared" ref="J197:J260" si="7">+H197*I197</f>
        <v>1556.83</v>
      </c>
      <c r="K197" s="2"/>
    </row>
    <row r="198" spans="1:11" x14ac:dyDescent="0.25">
      <c r="A198" s="51">
        <v>42941</v>
      </c>
      <c r="B198" s="51">
        <v>42941</v>
      </c>
      <c r="C198" s="51" t="s">
        <v>526</v>
      </c>
      <c r="D198" s="1" t="s">
        <v>323</v>
      </c>
      <c r="E198" s="18"/>
      <c r="F198" s="18"/>
      <c r="G198" s="18">
        <v>8</v>
      </c>
      <c r="H198" s="18">
        <f t="shared" si="6"/>
        <v>8</v>
      </c>
      <c r="I198" s="20">
        <v>141.53</v>
      </c>
      <c r="J198" s="21">
        <f t="shared" si="7"/>
        <v>1132.24</v>
      </c>
      <c r="K198" s="2"/>
    </row>
    <row r="199" spans="1:11" x14ac:dyDescent="0.25">
      <c r="A199" s="51">
        <v>42516</v>
      </c>
      <c r="B199" s="51">
        <v>42516</v>
      </c>
      <c r="C199" s="51" t="s">
        <v>527</v>
      </c>
      <c r="D199" s="4" t="s">
        <v>94</v>
      </c>
      <c r="E199" s="18"/>
      <c r="F199" s="18"/>
      <c r="G199" s="18">
        <v>4</v>
      </c>
      <c r="H199" s="19">
        <f t="shared" si="6"/>
        <v>4</v>
      </c>
      <c r="I199" s="20">
        <v>110</v>
      </c>
      <c r="J199" s="21">
        <f t="shared" si="7"/>
        <v>440</v>
      </c>
      <c r="K199" s="2"/>
    </row>
    <row r="200" spans="1:11" x14ac:dyDescent="0.25">
      <c r="A200" s="51">
        <v>42860</v>
      </c>
      <c r="B200" s="51">
        <v>42860</v>
      </c>
      <c r="C200" s="51" t="s">
        <v>528</v>
      </c>
      <c r="D200" s="4" t="s">
        <v>322</v>
      </c>
      <c r="E200" s="18"/>
      <c r="F200" s="18"/>
      <c r="G200" s="18">
        <v>3</v>
      </c>
      <c r="H200" s="18">
        <f t="shared" si="6"/>
        <v>3</v>
      </c>
      <c r="I200" s="20">
        <v>85</v>
      </c>
      <c r="J200" s="21">
        <f t="shared" si="7"/>
        <v>255</v>
      </c>
      <c r="K200" s="2"/>
    </row>
    <row r="201" spans="1:11" x14ac:dyDescent="0.25">
      <c r="A201" s="51">
        <v>42580</v>
      </c>
      <c r="B201" s="51">
        <v>42580</v>
      </c>
      <c r="C201" s="51" t="s">
        <v>529</v>
      </c>
      <c r="D201" s="4" t="s">
        <v>304</v>
      </c>
      <c r="E201" s="18"/>
      <c r="F201" s="18"/>
      <c r="G201" s="19">
        <v>4</v>
      </c>
      <c r="H201" s="18">
        <f t="shared" si="6"/>
        <v>4</v>
      </c>
      <c r="I201" s="20">
        <v>137.07</v>
      </c>
      <c r="J201" s="21">
        <f t="shared" si="7"/>
        <v>548.28</v>
      </c>
      <c r="K201" s="2"/>
    </row>
    <row r="202" spans="1:11" x14ac:dyDescent="0.25">
      <c r="A202" s="51">
        <v>42580</v>
      </c>
      <c r="B202" s="51">
        <v>42580</v>
      </c>
      <c r="C202" s="51" t="s">
        <v>709</v>
      </c>
      <c r="D202" s="4" t="s">
        <v>708</v>
      </c>
      <c r="E202" s="18"/>
      <c r="F202" s="18"/>
      <c r="G202" s="18">
        <v>14</v>
      </c>
      <c r="H202" s="18">
        <f t="shared" si="6"/>
        <v>14</v>
      </c>
      <c r="I202" s="20">
        <v>79</v>
      </c>
      <c r="J202" s="21">
        <f t="shared" si="7"/>
        <v>1106</v>
      </c>
      <c r="K202" s="2"/>
    </row>
    <row r="203" spans="1:11" x14ac:dyDescent="0.25">
      <c r="A203" s="51">
        <v>42357</v>
      </c>
      <c r="B203" s="51">
        <v>42357</v>
      </c>
      <c r="C203" s="51" t="s">
        <v>530</v>
      </c>
      <c r="D203" s="1" t="s">
        <v>95</v>
      </c>
      <c r="E203" s="18"/>
      <c r="F203" s="18"/>
      <c r="G203" s="18">
        <v>145</v>
      </c>
      <c r="H203" s="18">
        <f t="shared" si="6"/>
        <v>145</v>
      </c>
      <c r="I203" s="20">
        <v>8</v>
      </c>
      <c r="J203" s="21">
        <f t="shared" si="7"/>
        <v>1160</v>
      </c>
      <c r="K203" s="2"/>
    </row>
    <row r="204" spans="1:11" x14ac:dyDescent="0.25">
      <c r="A204" s="51">
        <v>42194</v>
      </c>
      <c r="B204" s="51">
        <v>42194</v>
      </c>
      <c r="C204" s="51" t="s">
        <v>531</v>
      </c>
      <c r="D204" s="1" t="s">
        <v>96</v>
      </c>
      <c r="E204" s="18"/>
      <c r="F204" s="18"/>
      <c r="G204" s="18">
        <v>22</v>
      </c>
      <c r="H204" s="18">
        <f t="shared" si="6"/>
        <v>22</v>
      </c>
      <c r="I204" s="20">
        <v>300</v>
      </c>
      <c r="J204" s="21">
        <f t="shared" si="7"/>
        <v>6600</v>
      </c>
      <c r="K204" s="2"/>
    </row>
    <row r="205" spans="1:11" s="16" customFormat="1" x14ac:dyDescent="0.25">
      <c r="A205" s="51">
        <v>42998</v>
      </c>
      <c r="B205" s="51">
        <v>42998</v>
      </c>
      <c r="C205" s="51" t="s">
        <v>713</v>
      </c>
      <c r="D205" s="1" t="s">
        <v>712</v>
      </c>
      <c r="E205" s="18">
        <v>2</v>
      </c>
      <c r="F205" s="18">
        <v>12</v>
      </c>
      <c r="G205" s="18">
        <v>8</v>
      </c>
      <c r="H205" s="18">
        <f t="shared" si="6"/>
        <v>32</v>
      </c>
      <c r="I205" s="20">
        <v>171.29</v>
      </c>
      <c r="J205" s="21">
        <f t="shared" si="7"/>
        <v>5481.28</v>
      </c>
      <c r="K205" s="15"/>
    </row>
    <row r="206" spans="1:11" x14ac:dyDescent="0.25">
      <c r="A206" s="51">
        <v>43053</v>
      </c>
      <c r="B206" s="51">
        <v>43053</v>
      </c>
      <c r="C206" s="51" t="s">
        <v>792</v>
      </c>
      <c r="D206" s="1" t="s">
        <v>791</v>
      </c>
      <c r="E206" s="18"/>
      <c r="F206" s="18"/>
      <c r="G206" s="18">
        <v>30</v>
      </c>
      <c r="H206" s="18">
        <f t="shared" si="6"/>
        <v>30</v>
      </c>
      <c r="I206" s="20">
        <v>160</v>
      </c>
      <c r="J206" s="21">
        <f t="shared" si="7"/>
        <v>4800</v>
      </c>
      <c r="K206" s="2"/>
    </row>
    <row r="207" spans="1:11" x14ac:dyDescent="0.25">
      <c r="A207" s="51">
        <v>43053</v>
      </c>
      <c r="B207" s="51">
        <v>43053</v>
      </c>
      <c r="C207" s="51" t="s">
        <v>794</v>
      </c>
      <c r="D207" s="1" t="s">
        <v>793</v>
      </c>
      <c r="E207" s="18"/>
      <c r="F207" s="18"/>
      <c r="G207" s="18">
        <v>23</v>
      </c>
      <c r="H207" s="18">
        <f t="shared" si="6"/>
        <v>23</v>
      </c>
      <c r="I207" s="20">
        <v>168.75</v>
      </c>
      <c r="J207" s="21">
        <f t="shared" si="7"/>
        <v>3881.25</v>
      </c>
      <c r="K207" s="2"/>
    </row>
    <row r="208" spans="1:11" x14ac:dyDescent="0.25">
      <c r="A208" s="51">
        <v>42515</v>
      </c>
      <c r="B208" s="51">
        <v>42515</v>
      </c>
      <c r="C208" s="51" t="s">
        <v>532</v>
      </c>
      <c r="D208" s="1" t="s">
        <v>254</v>
      </c>
      <c r="E208" s="18"/>
      <c r="F208" s="18"/>
      <c r="G208" s="18">
        <v>7</v>
      </c>
      <c r="H208" s="18">
        <f t="shared" si="6"/>
        <v>7</v>
      </c>
      <c r="I208" s="20">
        <v>72.150000000000006</v>
      </c>
      <c r="J208" s="21">
        <f t="shared" si="7"/>
        <v>505.05000000000007</v>
      </c>
      <c r="K208" s="2"/>
    </row>
    <row r="209" spans="1:11" x14ac:dyDescent="0.25">
      <c r="A209" s="51">
        <v>42515</v>
      </c>
      <c r="B209" s="51">
        <v>42515</v>
      </c>
      <c r="C209" s="51" t="s">
        <v>533</v>
      </c>
      <c r="D209" s="1" t="s">
        <v>97</v>
      </c>
      <c r="E209" s="18"/>
      <c r="F209" s="18"/>
      <c r="G209" s="18">
        <v>14</v>
      </c>
      <c r="H209" s="18">
        <f t="shared" si="6"/>
        <v>14</v>
      </c>
      <c r="I209" s="20">
        <v>64.14</v>
      </c>
      <c r="J209" s="21">
        <f t="shared" si="7"/>
        <v>897.96</v>
      </c>
      <c r="K209" s="2"/>
    </row>
    <row r="210" spans="1:11" x14ac:dyDescent="0.25">
      <c r="A210" s="51">
        <v>42986</v>
      </c>
      <c r="B210" s="51">
        <v>42986</v>
      </c>
      <c r="C210" s="51" t="s">
        <v>716</v>
      </c>
      <c r="D210" s="1" t="s">
        <v>715</v>
      </c>
      <c r="E210" s="18"/>
      <c r="F210" s="18"/>
      <c r="G210" s="18">
        <v>3</v>
      </c>
      <c r="H210" s="18">
        <f t="shared" si="6"/>
        <v>3</v>
      </c>
      <c r="I210" s="20">
        <v>600</v>
      </c>
      <c r="J210" s="21">
        <f t="shared" si="7"/>
        <v>1800</v>
      </c>
      <c r="K210" s="2"/>
    </row>
    <row r="211" spans="1:11" x14ac:dyDescent="0.25">
      <c r="A211" s="51">
        <v>42872</v>
      </c>
      <c r="B211" s="51">
        <v>42872</v>
      </c>
      <c r="C211" s="51" t="s">
        <v>534</v>
      </c>
      <c r="D211" s="1" t="s">
        <v>257</v>
      </c>
      <c r="E211" s="18">
        <v>4</v>
      </c>
      <c r="F211" s="18">
        <v>12</v>
      </c>
      <c r="G211" s="18"/>
      <c r="H211" s="18">
        <f t="shared" si="6"/>
        <v>48</v>
      </c>
      <c r="I211" s="20">
        <v>7.8</v>
      </c>
      <c r="J211" s="21">
        <f t="shared" si="7"/>
        <v>374.4</v>
      </c>
      <c r="K211" s="2"/>
    </row>
    <row r="212" spans="1:11" x14ac:dyDescent="0.25">
      <c r="A212" s="51">
        <v>42853</v>
      </c>
      <c r="B212" s="51">
        <v>42853</v>
      </c>
      <c r="C212" s="51" t="s">
        <v>535</v>
      </c>
      <c r="D212" s="1" t="s">
        <v>216</v>
      </c>
      <c r="E212" s="18"/>
      <c r="F212" s="18"/>
      <c r="G212" s="18">
        <v>11</v>
      </c>
      <c r="H212" s="18">
        <f t="shared" si="6"/>
        <v>11</v>
      </c>
      <c r="I212" s="20">
        <v>52</v>
      </c>
      <c r="J212" s="21">
        <f t="shared" si="7"/>
        <v>572</v>
      </c>
      <c r="K212" s="2"/>
    </row>
    <row r="213" spans="1:11" x14ac:dyDescent="0.25">
      <c r="A213" s="51">
        <v>43031</v>
      </c>
      <c r="B213" s="51">
        <v>43031</v>
      </c>
      <c r="C213" s="51" t="s">
        <v>771</v>
      </c>
      <c r="D213" s="1" t="s">
        <v>766</v>
      </c>
      <c r="E213" s="18"/>
      <c r="F213" s="18"/>
      <c r="G213" s="18">
        <v>1</v>
      </c>
      <c r="H213" s="18">
        <f t="shared" si="6"/>
        <v>1</v>
      </c>
      <c r="I213" s="20">
        <v>422.17</v>
      </c>
      <c r="J213" s="21">
        <f t="shared" si="7"/>
        <v>422.17</v>
      </c>
      <c r="K213" s="2"/>
    </row>
    <row r="214" spans="1:11" x14ac:dyDescent="0.25">
      <c r="A214" s="51">
        <v>42194</v>
      </c>
      <c r="B214" s="51">
        <v>42194</v>
      </c>
      <c r="C214" s="51" t="s">
        <v>537</v>
      </c>
      <c r="D214" s="4" t="s">
        <v>536</v>
      </c>
      <c r="E214" s="18"/>
      <c r="F214" s="18"/>
      <c r="G214" s="19">
        <v>5</v>
      </c>
      <c r="H214" s="18">
        <f t="shared" si="6"/>
        <v>5</v>
      </c>
      <c r="I214" s="20">
        <v>1800</v>
      </c>
      <c r="J214" s="21">
        <f t="shared" si="7"/>
        <v>9000</v>
      </c>
      <c r="K214" s="2"/>
    </row>
    <row r="215" spans="1:11" x14ac:dyDescent="0.25">
      <c r="A215" s="51">
        <v>42088</v>
      </c>
      <c r="B215" s="51">
        <v>42088</v>
      </c>
      <c r="C215" s="51" t="s">
        <v>538</v>
      </c>
      <c r="D215" s="1" t="s">
        <v>98</v>
      </c>
      <c r="E215" s="18"/>
      <c r="F215" s="18"/>
      <c r="G215" s="18">
        <v>115</v>
      </c>
      <c r="H215" s="18">
        <f t="shared" si="6"/>
        <v>115</v>
      </c>
      <c r="I215" s="20">
        <v>10.83</v>
      </c>
      <c r="J215" s="21">
        <f t="shared" si="7"/>
        <v>1245.45</v>
      </c>
      <c r="K215" s="2"/>
    </row>
    <row r="216" spans="1:11" x14ac:dyDescent="0.25">
      <c r="A216" s="51">
        <v>42088</v>
      </c>
      <c r="B216" s="51">
        <v>42088</v>
      </c>
      <c r="C216" s="51" t="s">
        <v>539</v>
      </c>
      <c r="D216" s="1" t="s">
        <v>99</v>
      </c>
      <c r="E216" s="18"/>
      <c r="F216" s="18"/>
      <c r="G216" s="18">
        <v>1</v>
      </c>
      <c r="H216" s="18">
        <f t="shared" si="6"/>
        <v>1</v>
      </c>
      <c r="I216" s="20">
        <v>10</v>
      </c>
      <c r="J216" s="21">
        <f t="shared" si="7"/>
        <v>10</v>
      </c>
      <c r="K216" s="2"/>
    </row>
    <row r="217" spans="1:11" x14ac:dyDescent="0.25">
      <c r="A217" s="51">
        <v>43007</v>
      </c>
      <c r="B217" s="51">
        <v>43007</v>
      </c>
      <c r="C217" s="51" t="s">
        <v>544</v>
      </c>
      <c r="D217" s="1" t="s">
        <v>714</v>
      </c>
      <c r="E217" s="18"/>
      <c r="F217" s="18"/>
      <c r="G217" s="18">
        <v>1</v>
      </c>
      <c r="H217" s="18">
        <f t="shared" si="6"/>
        <v>1</v>
      </c>
      <c r="I217" s="20">
        <v>75</v>
      </c>
      <c r="J217" s="21">
        <f t="shared" si="7"/>
        <v>75</v>
      </c>
      <c r="K217" s="2"/>
    </row>
    <row r="218" spans="1:11" x14ac:dyDescent="0.25">
      <c r="A218" s="51">
        <v>42657</v>
      </c>
      <c r="B218" s="51">
        <v>42657</v>
      </c>
      <c r="C218" s="51" t="s">
        <v>540</v>
      </c>
      <c r="D218" s="1" t="s">
        <v>306</v>
      </c>
      <c r="E218" s="18"/>
      <c r="F218" s="18"/>
      <c r="G218" s="18">
        <v>1</v>
      </c>
      <c r="H218" s="18">
        <f t="shared" si="6"/>
        <v>1</v>
      </c>
      <c r="I218" s="20">
        <v>105</v>
      </c>
      <c r="J218" s="21">
        <f t="shared" si="7"/>
        <v>105</v>
      </c>
      <c r="K218" s="2"/>
    </row>
    <row r="219" spans="1:11" x14ac:dyDescent="0.25">
      <c r="A219" s="51">
        <v>42657</v>
      </c>
      <c r="B219" s="51">
        <v>42657</v>
      </c>
      <c r="C219" s="51" t="s">
        <v>711</v>
      </c>
      <c r="D219" s="1" t="s">
        <v>710</v>
      </c>
      <c r="E219" s="18"/>
      <c r="F219" s="18"/>
      <c r="G219" s="19">
        <v>18</v>
      </c>
      <c r="H219" s="18">
        <f t="shared" si="6"/>
        <v>18</v>
      </c>
      <c r="I219" s="20">
        <v>155</v>
      </c>
      <c r="J219" s="21">
        <f t="shared" si="7"/>
        <v>2790</v>
      </c>
      <c r="K219" s="2"/>
    </row>
    <row r="220" spans="1:11" x14ac:dyDescent="0.25">
      <c r="A220" s="51">
        <v>42657</v>
      </c>
      <c r="B220" s="51">
        <v>42657</v>
      </c>
      <c r="C220" s="51" t="s">
        <v>541</v>
      </c>
      <c r="D220" s="4" t="s">
        <v>307</v>
      </c>
      <c r="E220" s="18"/>
      <c r="F220" s="18"/>
      <c r="G220" s="18">
        <v>2</v>
      </c>
      <c r="H220" s="18">
        <f t="shared" si="6"/>
        <v>2</v>
      </c>
      <c r="I220" s="20">
        <v>205</v>
      </c>
      <c r="J220" s="21">
        <f t="shared" si="7"/>
        <v>410</v>
      </c>
      <c r="K220" s="2"/>
    </row>
    <row r="221" spans="1:11" x14ac:dyDescent="0.25">
      <c r="A221" s="51">
        <v>42657</v>
      </c>
      <c r="B221" s="51">
        <v>42657</v>
      </c>
      <c r="C221" s="51" t="s">
        <v>542</v>
      </c>
      <c r="D221" s="1" t="s">
        <v>305</v>
      </c>
      <c r="E221" s="18"/>
      <c r="F221" s="18"/>
      <c r="G221" s="19">
        <v>1</v>
      </c>
      <c r="H221" s="18">
        <f t="shared" si="6"/>
        <v>1</v>
      </c>
      <c r="I221" s="20">
        <v>125</v>
      </c>
      <c r="J221" s="21">
        <f t="shared" si="7"/>
        <v>125</v>
      </c>
      <c r="K221" s="2"/>
    </row>
    <row r="222" spans="1:11" x14ac:dyDescent="0.25">
      <c r="A222" s="51">
        <v>42657</v>
      </c>
      <c r="B222" s="51">
        <v>42657</v>
      </c>
      <c r="C222" s="51" t="s">
        <v>772</v>
      </c>
      <c r="D222" s="1" t="s">
        <v>759</v>
      </c>
      <c r="E222" s="18"/>
      <c r="F222" s="18"/>
      <c r="G222" s="18">
        <v>3</v>
      </c>
      <c r="H222" s="18">
        <f t="shared" si="6"/>
        <v>3</v>
      </c>
      <c r="I222" s="20">
        <v>249.99</v>
      </c>
      <c r="J222" s="21">
        <f t="shared" si="7"/>
        <v>749.97</v>
      </c>
      <c r="K222" s="2"/>
    </row>
    <row r="223" spans="1:11" x14ac:dyDescent="0.25">
      <c r="A223" s="51">
        <v>42657</v>
      </c>
      <c r="B223" s="51">
        <v>42657</v>
      </c>
      <c r="C223" s="51" t="s">
        <v>543</v>
      </c>
      <c r="D223" s="4" t="s">
        <v>308</v>
      </c>
      <c r="E223" s="18"/>
      <c r="F223" s="18"/>
      <c r="G223" s="18">
        <v>2</v>
      </c>
      <c r="H223" s="18">
        <f t="shared" si="6"/>
        <v>2</v>
      </c>
      <c r="I223" s="20">
        <v>285.01</v>
      </c>
      <c r="J223" s="21">
        <f t="shared" si="7"/>
        <v>570.02</v>
      </c>
      <c r="K223" s="2"/>
    </row>
    <row r="224" spans="1:11" x14ac:dyDescent="0.25">
      <c r="A224" s="64">
        <v>43003</v>
      </c>
      <c r="B224" s="64">
        <v>43003</v>
      </c>
      <c r="C224" s="5" t="s">
        <v>725</v>
      </c>
      <c r="D224" s="1" t="s">
        <v>722</v>
      </c>
      <c r="E224" s="18"/>
      <c r="F224" s="18"/>
      <c r="G224" s="18">
        <v>1</v>
      </c>
      <c r="H224" s="18">
        <f t="shared" si="6"/>
        <v>1</v>
      </c>
      <c r="I224" s="20">
        <v>105</v>
      </c>
      <c r="J224" s="21">
        <f t="shared" si="7"/>
        <v>105</v>
      </c>
      <c r="K224" s="2"/>
    </row>
    <row r="225" spans="1:11" customFormat="1" x14ac:dyDescent="0.25">
      <c r="A225" s="64">
        <v>43003</v>
      </c>
      <c r="B225" s="64">
        <v>43003</v>
      </c>
      <c r="C225" s="5" t="s">
        <v>724</v>
      </c>
      <c r="D225" s="1" t="s">
        <v>723</v>
      </c>
      <c r="E225" s="18"/>
      <c r="F225" s="18"/>
      <c r="G225" s="18">
        <v>1</v>
      </c>
      <c r="H225" s="18">
        <f t="shared" si="6"/>
        <v>1</v>
      </c>
      <c r="I225" s="20">
        <v>95</v>
      </c>
      <c r="J225" s="21">
        <f t="shared" si="7"/>
        <v>95</v>
      </c>
    </row>
    <row r="226" spans="1:11" x14ac:dyDescent="0.25">
      <c r="A226" s="51">
        <v>42657</v>
      </c>
      <c r="B226" s="51">
        <v>42657</v>
      </c>
      <c r="C226" s="51" t="s">
        <v>545</v>
      </c>
      <c r="D226" s="4" t="s">
        <v>278</v>
      </c>
      <c r="E226" s="18"/>
      <c r="F226" s="18"/>
      <c r="G226" s="19">
        <v>8</v>
      </c>
      <c r="H226" s="18">
        <f t="shared" si="6"/>
        <v>8</v>
      </c>
      <c r="I226" s="20">
        <v>100.01</v>
      </c>
      <c r="J226" s="21">
        <f t="shared" si="7"/>
        <v>800.08</v>
      </c>
      <c r="K226" s="2"/>
    </row>
    <row r="227" spans="1:11" x14ac:dyDescent="0.25">
      <c r="A227" s="51">
        <v>43033</v>
      </c>
      <c r="B227" s="51">
        <v>43033</v>
      </c>
      <c r="C227" s="51" t="s">
        <v>546</v>
      </c>
      <c r="D227" s="1" t="s">
        <v>213</v>
      </c>
      <c r="E227" s="18">
        <v>25</v>
      </c>
      <c r="F227" s="18">
        <v>12</v>
      </c>
      <c r="G227" s="18"/>
      <c r="H227" s="18">
        <f t="shared" si="6"/>
        <v>300</v>
      </c>
      <c r="I227" s="20">
        <v>17.329999999999998</v>
      </c>
      <c r="J227" s="21">
        <f t="shared" si="7"/>
        <v>5198.9999999999991</v>
      </c>
    </row>
    <row r="228" spans="1:11" x14ac:dyDescent="0.25">
      <c r="A228" s="51">
        <v>42088</v>
      </c>
      <c r="B228" s="51">
        <v>42088</v>
      </c>
      <c r="C228" s="51" t="s">
        <v>547</v>
      </c>
      <c r="D228" s="1" t="s">
        <v>100</v>
      </c>
      <c r="E228" s="18"/>
      <c r="F228" s="18"/>
      <c r="G228" s="18">
        <v>20</v>
      </c>
      <c r="H228" s="18">
        <f t="shared" si="6"/>
        <v>20</v>
      </c>
      <c r="I228" s="20">
        <v>36.9</v>
      </c>
      <c r="J228" s="21">
        <f t="shared" si="7"/>
        <v>738</v>
      </c>
      <c r="K228" s="2"/>
    </row>
    <row r="229" spans="1:11" customFormat="1" x14ac:dyDescent="0.25">
      <c r="A229" s="51">
        <v>42109</v>
      </c>
      <c r="B229" s="51">
        <v>42109</v>
      </c>
      <c r="C229" s="51" t="s">
        <v>548</v>
      </c>
      <c r="D229" s="1" t="s">
        <v>101</v>
      </c>
      <c r="E229" s="18">
        <v>2</v>
      </c>
      <c r="F229" s="18">
        <v>50</v>
      </c>
      <c r="G229" s="18"/>
      <c r="H229" s="18">
        <f t="shared" si="6"/>
        <v>100</v>
      </c>
      <c r="I229" s="20">
        <v>25</v>
      </c>
      <c r="J229" s="21">
        <f t="shared" si="7"/>
        <v>2500</v>
      </c>
      <c r="K229" s="12"/>
    </row>
    <row r="230" spans="1:11" x14ac:dyDescent="0.25">
      <c r="A230" s="51">
        <v>42872</v>
      </c>
      <c r="B230" s="51">
        <v>42872</v>
      </c>
      <c r="C230" s="51" t="s">
        <v>549</v>
      </c>
      <c r="D230" s="1" t="s">
        <v>250</v>
      </c>
      <c r="E230" s="46">
        <v>1</v>
      </c>
      <c r="F230" s="46">
        <v>24</v>
      </c>
      <c r="G230" s="46">
        <v>7</v>
      </c>
      <c r="H230" s="18">
        <f t="shared" si="6"/>
        <v>31</v>
      </c>
      <c r="I230" s="20">
        <v>140</v>
      </c>
      <c r="J230" s="21">
        <f t="shared" si="7"/>
        <v>4340</v>
      </c>
      <c r="K230" s="2"/>
    </row>
    <row r="231" spans="1:11" x14ac:dyDescent="0.25">
      <c r="A231" s="51">
        <v>42634</v>
      </c>
      <c r="B231" s="51">
        <v>42634</v>
      </c>
      <c r="C231" s="51" t="s">
        <v>550</v>
      </c>
      <c r="D231" s="4" t="s">
        <v>102</v>
      </c>
      <c r="E231" s="18">
        <v>25</v>
      </c>
      <c r="F231" s="18">
        <v>20</v>
      </c>
      <c r="G231" s="19"/>
      <c r="H231" s="18">
        <f t="shared" si="6"/>
        <v>500</v>
      </c>
      <c r="I231" s="20">
        <v>12</v>
      </c>
      <c r="J231" s="21">
        <f t="shared" si="7"/>
        <v>6000</v>
      </c>
      <c r="K231" s="2"/>
    </row>
    <row r="232" spans="1:11" x14ac:dyDescent="0.25">
      <c r="A232" s="51">
        <v>42634</v>
      </c>
      <c r="B232" s="51">
        <v>42634</v>
      </c>
      <c r="C232" s="51" t="s">
        <v>551</v>
      </c>
      <c r="D232" s="4" t="s">
        <v>191</v>
      </c>
      <c r="E232" s="18">
        <v>6</v>
      </c>
      <c r="F232" s="18">
        <v>12</v>
      </c>
      <c r="G232" s="19"/>
      <c r="H232" s="18">
        <f t="shared" si="6"/>
        <v>72</v>
      </c>
      <c r="I232" s="20">
        <v>5</v>
      </c>
      <c r="J232" s="21">
        <f t="shared" si="7"/>
        <v>360</v>
      </c>
      <c r="K232" s="2"/>
    </row>
    <row r="233" spans="1:11" x14ac:dyDescent="0.25">
      <c r="A233" s="51">
        <v>43039</v>
      </c>
      <c r="B233" s="51">
        <v>43039</v>
      </c>
      <c r="C233" s="51" t="s">
        <v>773</v>
      </c>
      <c r="D233" s="1" t="s">
        <v>751</v>
      </c>
      <c r="E233" s="46"/>
      <c r="F233" s="46"/>
      <c r="G233" s="46">
        <v>5</v>
      </c>
      <c r="H233" s="18">
        <f t="shared" si="6"/>
        <v>5</v>
      </c>
      <c r="I233" s="20">
        <v>95</v>
      </c>
      <c r="J233" s="21">
        <f t="shared" si="7"/>
        <v>475</v>
      </c>
      <c r="K233" s="2"/>
    </row>
    <row r="234" spans="1:11" x14ac:dyDescent="0.25">
      <c r="A234" s="51">
        <v>42771</v>
      </c>
      <c r="B234" s="51">
        <v>42771</v>
      </c>
      <c r="C234" s="51" t="s">
        <v>552</v>
      </c>
      <c r="D234" s="1" t="s">
        <v>103</v>
      </c>
      <c r="E234" s="18">
        <v>15</v>
      </c>
      <c r="F234" s="18">
        <v>25</v>
      </c>
      <c r="G234" s="18">
        <v>1</v>
      </c>
      <c r="H234" s="18">
        <f t="shared" si="6"/>
        <v>376</v>
      </c>
      <c r="I234" s="20">
        <v>9.2799999999999994</v>
      </c>
      <c r="J234" s="21">
        <f t="shared" si="7"/>
        <v>3489.2799999999997</v>
      </c>
      <c r="K234" s="2"/>
    </row>
    <row r="235" spans="1:11" x14ac:dyDescent="0.25">
      <c r="A235" s="51">
        <v>42493</v>
      </c>
      <c r="B235" s="51">
        <v>42493</v>
      </c>
      <c r="C235" s="51" t="s">
        <v>553</v>
      </c>
      <c r="D235" s="1" t="s">
        <v>104</v>
      </c>
      <c r="E235" s="18"/>
      <c r="F235" s="18"/>
      <c r="G235" s="18">
        <v>1</v>
      </c>
      <c r="H235" s="18">
        <f t="shared" si="6"/>
        <v>1</v>
      </c>
      <c r="I235" s="20">
        <v>96</v>
      </c>
      <c r="J235" s="21">
        <f t="shared" si="7"/>
        <v>96</v>
      </c>
      <c r="K235" s="2"/>
    </row>
    <row r="236" spans="1:11" x14ac:dyDescent="0.25">
      <c r="A236" s="51">
        <v>42493</v>
      </c>
      <c r="B236" s="51">
        <v>42493</v>
      </c>
      <c r="C236" s="51" t="s">
        <v>554</v>
      </c>
      <c r="D236" s="1" t="s">
        <v>105</v>
      </c>
      <c r="E236" s="18"/>
      <c r="F236" s="18"/>
      <c r="G236" s="18">
        <v>79</v>
      </c>
      <c r="H236" s="18">
        <f t="shared" si="6"/>
        <v>79</v>
      </c>
      <c r="I236" s="20">
        <v>264</v>
      </c>
      <c r="J236" s="21">
        <f t="shared" si="7"/>
        <v>20856</v>
      </c>
      <c r="K236" s="2"/>
    </row>
    <row r="237" spans="1:11" x14ac:dyDescent="0.25">
      <c r="A237" s="51">
        <v>42493</v>
      </c>
      <c r="B237" s="51">
        <v>42493</v>
      </c>
      <c r="C237" s="51" t="s">
        <v>555</v>
      </c>
      <c r="D237" s="1" t="s">
        <v>106</v>
      </c>
      <c r="E237" s="18"/>
      <c r="F237" s="18"/>
      <c r="G237" s="18">
        <v>18</v>
      </c>
      <c r="H237" s="18">
        <f t="shared" si="6"/>
        <v>18</v>
      </c>
      <c r="I237" s="20">
        <v>303.5</v>
      </c>
      <c r="J237" s="21">
        <f t="shared" si="7"/>
        <v>5463</v>
      </c>
      <c r="K237" s="2"/>
    </row>
    <row r="238" spans="1:11" x14ac:dyDescent="0.25">
      <c r="A238" s="51">
        <v>42986</v>
      </c>
      <c r="B238" s="51">
        <v>42986</v>
      </c>
      <c r="C238" s="51" t="s">
        <v>718</v>
      </c>
      <c r="D238" s="1" t="s">
        <v>717</v>
      </c>
      <c r="E238" s="18"/>
      <c r="F238" s="18"/>
      <c r="G238" s="18">
        <v>5</v>
      </c>
      <c r="H238" s="18">
        <f t="shared" si="6"/>
        <v>5</v>
      </c>
      <c r="I238" s="20">
        <v>107</v>
      </c>
      <c r="J238" s="21">
        <f t="shared" si="7"/>
        <v>535</v>
      </c>
      <c r="K238" s="2"/>
    </row>
    <row r="239" spans="1:11" x14ac:dyDescent="0.25">
      <c r="A239" s="51">
        <v>42708</v>
      </c>
      <c r="B239" s="51">
        <v>42708</v>
      </c>
      <c r="C239" s="51" t="s">
        <v>556</v>
      </c>
      <c r="D239" s="1" t="s">
        <v>210</v>
      </c>
      <c r="E239" s="18"/>
      <c r="F239" s="18"/>
      <c r="G239" s="18">
        <v>10</v>
      </c>
      <c r="H239" s="18">
        <f t="shared" si="6"/>
        <v>10</v>
      </c>
      <c r="I239" s="20">
        <v>85</v>
      </c>
      <c r="J239" s="21">
        <f t="shared" si="7"/>
        <v>850</v>
      </c>
      <c r="K239" s="2"/>
    </row>
    <row r="240" spans="1:11" x14ac:dyDescent="0.25">
      <c r="A240" s="51">
        <v>42132</v>
      </c>
      <c r="B240" s="51">
        <v>42132</v>
      </c>
      <c r="C240" s="51" t="s">
        <v>557</v>
      </c>
      <c r="D240" s="1" t="s">
        <v>107</v>
      </c>
      <c r="E240" s="18">
        <v>2</v>
      </c>
      <c r="F240" s="18">
        <v>12</v>
      </c>
      <c r="G240" s="18">
        <v>10</v>
      </c>
      <c r="H240" s="18">
        <f t="shared" si="6"/>
        <v>34</v>
      </c>
      <c r="I240" s="20">
        <v>9.0399999999999991</v>
      </c>
      <c r="J240" s="21">
        <f t="shared" si="7"/>
        <v>307.35999999999996</v>
      </c>
      <c r="K240" s="2"/>
    </row>
    <row r="241" spans="1:11" x14ac:dyDescent="0.25">
      <c r="A241" s="51">
        <v>42132</v>
      </c>
      <c r="B241" s="51">
        <v>42132</v>
      </c>
      <c r="C241" s="51" t="s">
        <v>558</v>
      </c>
      <c r="D241" s="1" t="s">
        <v>108</v>
      </c>
      <c r="E241" s="18">
        <v>9</v>
      </c>
      <c r="F241" s="18">
        <v>2</v>
      </c>
      <c r="G241" s="18"/>
      <c r="H241" s="18">
        <f t="shared" si="6"/>
        <v>18</v>
      </c>
      <c r="I241" s="20">
        <v>10</v>
      </c>
      <c r="J241" s="21">
        <f t="shared" si="7"/>
        <v>180</v>
      </c>
      <c r="K241" s="2"/>
    </row>
    <row r="242" spans="1:11" x14ac:dyDescent="0.25">
      <c r="A242" s="51">
        <v>42279</v>
      </c>
      <c r="B242" s="51">
        <v>42279</v>
      </c>
      <c r="C242" s="51" t="s">
        <v>559</v>
      </c>
      <c r="D242" s="1" t="s">
        <v>109</v>
      </c>
      <c r="E242" s="18"/>
      <c r="F242" s="18"/>
      <c r="G242" s="18">
        <v>12</v>
      </c>
      <c r="H242" s="18">
        <f t="shared" si="6"/>
        <v>12</v>
      </c>
      <c r="I242" s="20">
        <v>900</v>
      </c>
      <c r="J242" s="21">
        <f t="shared" si="7"/>
        <v>10800</v>
      </c>
      <c r="K242" s="2"/>
    </row>
    <row r="243" spans="1:11" x14ac:dyDescent="0.25">
      <c r="A243" s="51">
        <v>42279</v>
      </c>
      <c r="B243" s="51">
        <v>42279</v>
      </c>
      <c r="C243" s="51" t="s">
        <v>560</v>
      </c>
      <c r="D243" s="1" t="s">
        <v>110</v>
      </c>
      <c r="E243" s="18"/>
      <c r="F243" s="18"/>
      <c r="G243" s="18">
        <v>1</v>
      </c>
      <c r="H243" s="18">
        <f t="shared" si="6"/>
        <v>1</v>
      </c>
      <c r="I243" s="20">
        <v>4250</v>
      </c>
      <c r="J243" s="21">
        <f t="shared" si="7"/>
        <v>4250</v>
      </c>
      <c r="K243" s="2"/>
    </row>
    <row r="244" spans="1:11" x14ac:dyDescent="0.25">
      <c r="A244" s="51">
        <v>42693</v>
      </c>
      <c r="B244" s="51">
        <v>42693</v>
      </c>
      <c r="C244" s="51" t="s">
        <v>561</v>
      </c>
      <c r="D244" s="1" t="s">
        <v>202</v>
      </c>
      <c r="E244" s="18">
        <v>8</v>
      </c>
      <c r="F244" s="18">
        <v>10</v>
      </c>
      <c r="G244" s="18"/>
      <c r="H244" s="18">
        <f t="shared" si="6"/>
        <v>80</v>
      </c>
      <c r="I244" s="20">
        <v>199</v>
      </c>
      <c r="J244" s="21">
        <f t="shared" si="7"/>
        <v>15920</v>
      </c>
      <c r="K244" s="2"/>
    </row>
    <row r="245" spans="1:11" x14ac:dyDescent="0.25">
      <c r="A245" s="51">
        <v>42109</v>
      </c>
      <c r="B245" s="51">
        <v>42109</v>
      </c>
      <c r="C245" s="51" t="s">
        <v>562</v>
      </c>
      <c r="D245" s="1" t="s">
        <v>111</v>
      </c>
      <c r="E245" s="18">
        <v>1</v>
      </c>
      <c r="F245" s="18">
        <v>500</v>
      </c>
      <c r="G245" s="18">
        <v>100</v>
      </c>
      <c r="H245" s="18">
        <f t="shared" si="6"/>
        <v>600</v>
      </c>
      <c r="I245" s="20">
        <v>10</v>
      </c>
      <c r="J245" s="21">
        <f t="shared" si="7"/>
        <v>6000</v>
      </c>
      <c r="K245" s="2"/>
    </row>
    <row r="246" spans="1:11" x14ac:dyDescent="0.25">
      <c r="A246" s="51">
        <v>43098</v>
      </c>
      <c r="B246" s="51">
        <v>43098</v>
      </c>
      <c r="C246" s="51" t="s">
        <v>811</v>
      </c>
      <c r="D246" s="1" t="s">
        <v>808</v>
      </c>
      <c r="E246" s="18">
        <v>2</v>
      </c>
      <c r="F246" s="18">
        <v>50</v>
      </c>
      <c r="G246" s="18"/>
      <c r="H246" s="18">
        <f t="shared" si="6"/>
        <v>100</v>
      </c>
      <c r="I246" s="20">
        <v>10</v>
      </c>
      <c r="J246" s="21">
        <f t="shared" si="7"/>
        <v>1000</v>
      </c>
      <c r="K246" s="2"/>
    </row>
    <row r="247" spans="1:11" x14ac:dyDescent="0.25">
      <c r="A247" s="51">
        <v>42045</v>
      </c>
      <c r="B247" s="51">
        <v>42045</v>
      </c>
      <c r="C247" s="51" t="s">
        <v>563</v>
      </c>
      <c r="D247" s="1" t="s">
        <v>112</v>
      </c>
      <c r="E247" s="18">
        <v>1</v>
      </c>
      <c r="F247" s="18">
        <v>50</v>
      </c>
      <c r="G247" s="18"/>
      <c r="H247" s="18">
        <f t="shared" si="6"/>
        <v>50</v>
      </c>
      <c r="I247" s="20">
        <v>10</v>
      </c>
      <c r="J247" s="21">
        <f t="shared" si="7"/>
        <v>500</v>
      </c>
      <c r="K247" s="2"/>
    </row>
    <row r="248" spans="1:11" x14ac:dyDescent="0.25">
      <c r="A248" s="51">
        <v>43098</v>
      </c>
      <c r="B248" s="51">
        <v>43098</v>
      </c>
      <c r="C248" s="51" t="s">
        <v>810</v>
      </c>
      <c r="D248" s="1" t="s">
        <v>809</v>
      </c>
      <c r="E248" s="18">
        <v>3</v>
      </c>
      <c r="F248" s="18">
        <v>50</v>
      </c>
      <c r="G248" s="18"/>
      <c r="H248" s="18">
        <f t="shared" si="6"/>
        <v>150</v>
      </c>
      <c r="I248" s="20">
        <v>10</v>
      </c>
      <c r="J248" s="21">
        <f t="shared" si="7"/>
        <v>1500</v>
      </c>
      <c r="K248" s="2"/>
    </row>
    <row r="249" spans="1:11" x14ac:dyDescent="0.25">
      <c r="A249" s="51">
        <v>42046</v>
      </c>
      <c r="B249" s="51">
        <v>42046</v>
      </c>
      <c r="C249" s="51" t="s">
        <v>564</v>
      </c>
      <c r="D249" s="1" t="s">
        <v>113</v>
      </c>
      <c r="E249" s="18"/>
      <c r="F249" s="18"/>
      <c r="G249" s="18">
        <v>14</v>
      </c>
      <c r="H249" s="18">
        <f t="shared" si="6"/>
        <v>14</v>
      </c>
      <c r="I249" s="20">
        <v>92</v>
      </c>
      <c r="J249" s="21">
        <f t="shared" si="7"/>
        <v>1288</v>
      </c>
      <c r="K249" s="2"/>
    </row>
    <row r="250" spans="1:11" x14ac:dyDescent="0.25">
      <c r="A250" s="51">
        <v>42604</v>
      </c>
      <c r="B250" s="51">
        <v>42604</v>
      </c>
      <c r="C250" s="51" t="s">
        <v>565</v>
      </c>
      <c r="D250" s="1" t="s">
        <v>336</v>
      </c>
      <c r="E250" s="18">
        <v>10</v>
      </c>
      <c r="F250" s="18">
        <v>100</v>
      </c>
      <c r="G250" s="18"/>
      <c r="H250" s="18">
        <f t="shared" si="6"/>
        <v>1000</v>
      </c>
      <c r="I250" s="20">
        <v>10.1</v>
      </c>
      <c r="J250" s="21">
        <f t="shared" si="7"/>
        <v>10100</v>
      </c>
      <c r="K250" s="2"/>
    </row>
    <row r="251" spans="1:11" x14ac:dyDescent="0.25">
      <c r="A251" s="51">
        <v>42494</v>
      </c>
      <c r="B251" s="51">
        <v>42494</v>
      </c>
      <c r="C251" s="51" t="s">
        <v>566</v>
      </c>
      <c r="D251" s="1" t="s">
        <v>114</v>
      </c>
      <c r="E251" s="18"/>
      <c r="F251" s="18"/>
      <c r="G251" s="18">
        <v>7</v>
      </c>
      <c r="H251" s="18">
        <f t="shared" si="6"/>
        <v>7</v>
      </c>
      <c r="I251" s="20">
        <v>50</v>
      </c>
      <c r="J251" s="21">
        <f t="shared" si="7"/>
        <v>350</v>
      </c>
      <c r="K251" s="2"/>
    </row>
    <row r="252" spans="1:11" x14ac:dyDescent="0.25">
      <c r="A252" s="51">
        <v>42494</v>
      </c>
      <c r="B252" s="51">
        <v>42494</v>
      </c>
      <c r="C252" s="51" t="s">
        <v>567</v>
      </c>
      <c r="D252" s="1" t="s">
        <v>115</v>
      </c>
      <c r="E252" s="18"/>
      <c r="F252" s="18"/>
      <c r="G252" s="18">
        <v>2</v>
      </c>
      <c r="H252" s="18">
        <f t="shared" si="6"/>
        <v>2</v>
      </c>
      <c r="I252" s="20">
        <v>80</v>
      </c>
      <c r="J252" s="21">
        <f t="shared" si="7"/>
        <v>160</v>
      </c>
      <c r="K252" s="2"/>
    </row>
    <row r="253" spans="1:11" x14ac:dyDescent="0.25">
      <c r="A253" s="51">
        <v>41575</v>
      </c>
      <c r="B253" s="51">
        <v>41575</v>
      </c>
      <c r="C253" s="51" t="s">
        <v>568</v>
      </c>
      <c r="D253" s="1" t="s">
        <v>116</v>
      </c>
      <c r="E253" s="18"/>
      <c r="F253" s="18"/>
      <c r="G253" s="18">
        <v>42</v>
      </c>
      <c r="H253" s="18">
        <f t="shared" si="6"/>
        <v>42</v>
      </c>
      <c r="I253" s="20">
        <v>10</v>
      </c>
      <c r="J253" s="21">
        <f t="shared" si="7"/>
        <v>420</v>
      </c>
      <c r="K253" s="2"/>
    </row>
    <row r="254" spans="1:11" x14ac:dyDescent="0.25">
      <c r="A254" s="51">
        <v>43098</v>
      </c>
      <c r="B254" s="51">
        <v>43098</v>
      </c>
      <c r="C254" s="51" t="s">
        <v>774</v>
      </c>
      <c r="D254" s="1" t="s">
        <v>767</v>
      </c>
      <c r="E254" s="46">
        <v>2</v>
      </c>
      <c r="F254" s="46">
        <v>24</v>
      </c>
      <c r="G254" s="46">
        <v>2</v>
      </c>
      <c r="H254" s="18">
        <f t="shared" si="6"/>
        <v>50</v>
      </c>
      <c r="I254" s="20">
        <v>95</v>
      </c>
      <c r="J254" s="21">
        <f t="shared" si="7"/>
        <v>4750</v>
      </c>
      <c r="K254" s="2"/>
    </row>
    <row r="255" spans="1:11" x14ac:dyDescent="0.25">
      <c r="A255" s="51">
        <v>43098</v>
      </c>
      <c r="B255" s="51">
        <v>43098</v>
      </c>
      <c r="C255" s="51" t="s">
        <v>569</v>
      </c>
      <c r="D255" s="1" t="s">
        <v>287</v>
      </c>
      <c r="E255" s="18">
        <v>2</v>
      </c>
      <c r="F255" s="18">
        <v>12</v>
      </c>
      <c r="G255" s="18">
        <v>1</v>
      </c>
      <c r="H255" s="18">
        <f t="shared" si="6"/>
        <v>25</v>
      </c>
      <c r="I255" s="20">
        <v>25</v>
      </c>
      <c r="J255" s="21">
        <f t="shared" si="7"/>
        <v>625</v>
      </c>
      <c r="K255" s="2"/>
    </row>
    <row r="256" spans="1:11" x14ac:dyDescent="0.25">
      <c r="A256" s="51">
        <v>43098</v>
      </c>
      <c r="B256" s="51">
        <v>43098</v>
      </c>
      <c r="C256" s="51" t="s">
        <v>570</v>
      </c>
      <c r="D256" s="1" t="s">
        <v>206</v>
      </c>
      <c r="E256" s="18">
        <v>2</v>
      </c>
      <c r="F256" s="18">
        <v>12</v>
      </c>
      <c r="G256" s="18"/>
      <c r="H256" s="18">
        <f t="shared" si="6"/>
        <v>24</v>
      </c>
      <c r="I256" s="20">
        <v>39</v>
      </c>
      <c r="J256" s="21">
        <f t="shared" si="7"/>
        <v>936</v>
      </c>
      <c r="K256" s="2"/>
    </row>
    <row r="257" spans="1:11" x14ac:dyDescent="0.25">
      <c r="A257" s="51">
        <v>42919</v>
      </c>
      <c r="B257" s="51">
        <v>42919</v>
      </c>
      <c r="C257" s="51" t="s">
        <v>571</v>
      </c>
      <c r="D257" s="1" t="s">
        <v>247</v>
      </c>
      <c r="E257" s="18"/>
      <c r="F257" s="18"/>
      <c r="G257" s="18">
        <v>23</v>
      </c>
      <c r="H257" s="18">
        <f t="shared" si="6"/>
        <v>23</v>
      </c>
      <c r="I257" s="20">
        <v>5</v>
      </c>
      <c r="J257" s="21">
        <f t="shared" si="7"/>
        <v>115</v>
      </c>
      <c r="K257" s="2"/>
    </row>
    <row r="258" spans="1:11" s="16" customFormat="1" x14ac:dyDescent="0.25">
      <c r="A258" s="51">
        <v>42919</v>
      </c>
      <c r="B258" s="51">
        <v>42919</v>
      </c>
      <c r="C258" s="51" t="s">
        <v>572</v>
      </c>
      <c r="D258" s="1" t="s">
        <v>265</v>
      </c>
      <c r="E258" s="18"/>
      <c r="F258" s="18"/>
      <c r="G258" s="18">
        <v>19</v>
      </c>
      <c r="H258" s="18">
        <f t="shared" si="6"/>
        <v>19</v>
      </c>
      <c r="I258" s="20">
        <v>150</v>
      </c>
      <c r="J258" s="21">
        <f t="shared" si="7"/>
        <v>2850</v>
      </c>
      <c r="K258" s="15"/>
    </row>
    <row r="259" spans="1:11" x14ac:dyDescent="0.25">
      <c r="A259" s="51">
        <v>42919</v>
      </c>
      <c r="B259" s="51">
        <v>42919</v>
      </c>
      <c r="C259" s="51" t="s">
        <v>573</v>
      </c>
      <c r="D259" s="1" t="s">
        <v>267</v>
      </c>
      <c r="E259" s="18"/>
      <c r="F259" s="18"/>
      <c r="G259" s="18">
        <v>18</v>
      </c>
      <c r="H259" s="18">
        <f t="shared" si="6"/>
        <v>18</v>
      </c>
      <c r="I259" s="20">
        <v>175.95</v>
      </c>
      <c r="J259" s="21">
        <f t="shared" si="7"/>
        <v>3167.1</v>
      </c>
      <c r="K259" s="2"/>
    </row>
    <row r="260" spans="1:11" x14ac:dyDescent="0.25">
      <c r="A260" s="51">
        <v>43039</v>
      </c>
      <c r="B260" s="51">
        <v>43039</v>
      </c>
      <c r="C260" s="51" t="s">
        <v>574</v>
      </c>
      <c r="D260" s="1" t="s">
        <v>117</v>
      </c>
      <c r="E260" s="18">
        <v>1</v>
      </c>
      <c r="F260" s="18">
        <v>10</v>
      </c>
      <c r="G260" s="18">
        <v>9</v>
      </c>
      <c r="H260" s="18">
        <f t="shared" si="6"/>
        <v>19</v>
      </c>
      <c r="I260" s="20">
        <v>225</v>
      </c>
      <c r="J260" s="21">
        <f t="shared" si="7"/>
        <v>4275</v>
      </c>
      <c r="K260" s="2"/>
    </row>
    <row r="261" spans="1:11" x14ac:dyDescent="0.25">
      <c r="A261" s="51">
        <v>43039</v>
      </c>
      <c r="B261" s="51">
        <v>43039</v>
      </c>
      <c r="C261" s="51" t="s">
        <v>575</v>
      </c>
      <c r="D261" s="1" t="s">
        <v>118</v>
      </c>
      <c r="E261" s="18">
        <v>1</v>
      </c>
      <c r="F261" s="18">
        <v>10</v>
      </c>
      <c r="G261" s="18">
        <v>9</v>
      </c>
      <c r="H261" s="18">
        <f t="shared" ref="H261:H324" si="8">+E261*F261+G261</f>
        <v>19</v>
      </c>
      <c r="I261" s="20">
        <v>125</v>
      </c>
      <c r="J261" s="21">
        <f t="shared" ref="J261:J324" si="9">+H261*I261</f>
        <v>2375</v>
      </c>
      <c r="K261" s="2"/>
    </row>
    <row r="262" spans="1:11" x14ac:dyDescent="0.25">
      <c r="A262" s="51">
        <v>42504</v>
      </c>
      <c r="B262" s="51">
        <v>42504</v>
      </c>
      <c r="C262" s="51" t="s">
        <v>576</v>
      </c>
      <c r="D262" s="1" t="s">
        <v>119</v>
      </c>
      <c r="E262" s="18"/>
      <c r="F262" s="18"/>
      <c r="G262" s="18">
        <v>16</v>
      </c>
      <c r="H262" s="18">
        <f t="shared" si="8"/>
        <v>16</v>
      </c>
      <c r="I262" s="20">
        <v>525</v>
      </c>
      <c r="J262" s="21">
        <f t="shared" si="9"/>
        <v>8400</v>
      </c>
      <c r="K262" s="2"/>
    </row>
    <row r="263" spans="1:11" x14ac:dyDescent="0.25">
      <c r="A263" s="51">
        <v>42504</v>
      </c>
      <c r="B263" s="51">
        <v>42504</v>
      </c>
      <c r="C263" s="51" t="s">
        <v>577</v>
      </c>
      <c r="D263" s="1" t="s">
        <v>120</v>
      </c>
      <c r="E263" s="18"/>
      <c r="F263" s="18"/>
      <c r="G263" s="18">
        <v>4</v>
      </c>
      <c r="H263" s="18">
        <f t="shared" si="8"/>
        <v>4</v>
      </c>
      <c r="I263" s="20">
        <v>200</v>
      </c>
      <c r="J263" s="21">
        <f t="shared" si="9"/>
        <v>800</v>
      </c>
      <c r="K263" s="2"/>
    </row>
    <row r="264" spans="1:11" x14ac:dyDescent="0.25">
      <c r="A264" s="51">
        <v>43098</v>
      </c>
      <c r="B264" s="51">
        <v>43098</v>
      </c>
      <c r="C264" s="51" t="s">
        <v>754</v>
      </c>
      <c r="D264" s="1" t="s">
        <v>755</v>
      </c>
      <c r="E264" s="18">
        <v>24</v>
      </c>
      <c r="F264" s="18">
        <v>12</v>
      </c>
      <c r="G264" s="18">
        <v>3</v>
      </c>
      <c r="H264" s="18">
        <f t="shared" si="8"/>
        <v>291</v>
      </c>
      <c r="I264" s="20">
        <v>21</v>
      </c>
      <c r="J264" s="21">
        <f t="shared" si="9"/>
        <v>6111</v>
      </c>
    </row>
    <row r="265" spans="1:11" x14ac:dyDescent="0.25">
      <c r="A265" s="51">
        <v>43098</v>
      </c>
      <c r="B265" s="51">
        <v>43098</v>
      </c>
      <c r="C265" s="51" t="s">
        <v>748</v>
      </c>
      <c r="D265" s="1" t="s">
        <v>747</v>
      </c>
      <c r="E265" s="46"/>
      <c r="F265" s="46"/>
      <c r="G265" s="46">
        <v>63</v>
      </c>
      <c r="H265" s="18">
        <f t="shared" si="8"/>
        <v>63</v>
      </c>
      <c r="I265" s="20">
        <v>10</v>
      </c>
      <c r="J265" s="21">
        <f t="shared" si="9"/>
        <v>630</v>
      </c>
    </row>
    <row r="266" spans="1:11" x14ac:dyDescent="0.25">
      <c r="A266" s="51">
        <v>42536</v>
      </c>
      <c r="B266" s="51">
        <v>42536</v>
      </c>
      <c r="C266" s="51" t="s">
        <v>743</v>
      </c>
      <c r="D266" s="1" t="s">
        <v>744</v>
      </c>
      <c r="E266" s="18"/>
      <c r="F266" s="18"/>
      <c r="G266" s="18">
        <v>4</v>
      </c>
      <c r="H266" s="18">
        <f t="shared" si="8"/>
        <v>4</v>
      </c>
      <c r="I266" s="20">
        <v>300</v>
      </c>
      <c r="J266" s="21">
        <f t="shared" si="9"/>
        <v>1200</v>
      </c>
    </row>
    <row r="267" spans="1:11" x14ac:dyDescent="0.25">
      <c r="A267" s="51">
        <v>42919</v>
      </c>
      <c r="B267" s="51">
        <v>42919</v>
      </c>
      <c r="C267" s="51" t="s">
        <v>756</v>
      </c>
      <c r="D267" s="1" t="s">
        <v>757</v>
      </c>
      <c r="E267" s="18"/>
      <c r="F267" s="18"/>
      <c r="G267" s="18">
        <v>18</v>
      </c>
      <c r="H267" s="18">
        <f t="shared" si="8"/>
        <v>18</v>
      </c>
      <c r="I267" s="20">
        <v>45</v>
      </c>
      <c r="J267" s="21">
        <f t="shared" si="9"/>
        <v>810</v>
      </c>
    </row>
    <row r="268" spans="1:11" x14ac:dyDescent="0.25">
      <c r="A268" s="51">
        <v>42144</v>
      </c>
      <c r="B268" s="51">
        <v>42144</v>
      </c>
      <c r="C268" s="51" t="s">
        <v>784</v>
      </c>
      <c r="D268" s="4" t="s">
        <v>783</v>
      </c>
      <c r="E268" s="18"/>
      <c r="F268" s="18"/>
      <c r="G268" s="18">
        <v>71</v>
      </c>
      <c r="H268" s="18">
        <f t="shared" si="8"/>
        <v>71</v>
      </c>
      <c r="I268" s="20">
        <v>40</v>
      </c>
      <c r="J268" s="21">
        <f t="shared" si="9"/>
        <v>2840</v>
      </c>
    </row>
    <row r="269" spans="1:11" x14ac:dyDescent="0.25">
      <c r="A269" s="51">
        <v>42533</v>
      </c>
      <c r="B269" s="51">
        <v>42533</v>
      </c>
      <c r="C269" s="51" t="s">
        <v>578</v>
      </c>
      <c r="D269" s="1" t="s">
        <v>121</v>
      </c>
      <c r="E269" s="18"/>
      <c r="F269" s="18"/>
      <c r="G269" s="18">
        <v>26</v>
      </c>
      <c r="H269" s="18">
        <f t="shared" si="8"/>
        <v>26</v>
      </c>
      <c r="I269" s="20">
        <v>30.1</v>
      </c>
      <c r="J269" s="21">
        <f t="shared" si="9"/>
        <v>782.6</v>
      </c>
    </row>
    <row r="270" spans="1:11" x14ac:dyDescent="0.25">
      <c r="A270" s="51">
        <v>42919</v>
      </c>
      <c r="B270" s="51">
        <v>42919</v>
      </c>
      <c r="C270" s="51" t="s">
        <v>579</v>
      </c>
      <c r="D270" s="1" t="s">
        <v>309</v>
      </c>
      <c r="E270" s="18">
        <v>5</v>
      </c>
      <c r="F270" s="18">
        <v>50</v>
      </c>
      <c r="G270" s="18">
        <v>49</v>
      </c>
      <c r="H270" s="18">
        <f t="shared" si="8"/>
        <v>299</v>
      </c>
      <c r="I270" s="20">
        <v>25.95</v>
      </c>
      <c r="J270" s="21">
        <f t="shared" si="9"/>
        <v>7759.05</v>
      </c>
    </row>
    <row r="271" spans="1:11" x14ac:dyDescent="0.25">
      <c r="A271" s="51">
        <v>42900</v>
      </c>
      <c r="B271" s="51">
        <v>42900</v>
      </c>
      <c r="C271" s="51" t="s">
        <v>580</v>
      </c>
      <c r="D271" s="1" t="s">
        <v>249</v>
      </c>
      <c r="E271" s="46">
        <v>6</v>
      </c>
      <c r="F271" s="46">
        <v>10</v>
      </c>
      <c r="G271" s="46"/>
      <c r="H271" s="18">
        <f t="shared" si="8"/>
        <v>60</v>
      </c>
      <c r="I271" s="20">
        <v>240</v>
      </c>
      <c r="J271" s="21">
        <f t="shared" si="9"/>
        <v>14400</v>
      </c>
    </row>
    <row r="272" spans="1:11" x14ac:dyDescent="0.25">
      <c r="A272" s="51">
        <v>42713</v>
      </c>
      <c r="B272" s="51">
        <v>42713</v>
      </c>
      <c r="C272" s="51" t="s">
        <v>581</v>
      </c>
      <c r="D272" s="4" t="s">
        <v>324</v>
      </c>
      <c r="E272" s="18"/>
      <c r="F272" s="18"/>
      <c r="G272" s="18">
        <v>4</v>
      </c>
      <c r="H272" s="18">
        <f t="shared" si="8"/>
        <v>4</v>
      </c>
      <c r="I272" s="20">
        <v>100</v>
      </c>
      <c r="J272" s="21">
        <f t="shared" si="9"/>
        <v>400</v>
      </c>
      <c r="K272" s="2"/>
    </row>
    <row r="273" spans="1:11" x14ac:dyDescent="0.25">
      <c r="A273" s="51">
        <v>42292</v>
      </c>
      <c r="B273" s="51">
        <v>42292</v>
      </c>
      <c r="C273" s="51" t="s">
        <v>582</v>
      </c>
      <c r="D273" s="4" t="s">
        <v>258</v>
      </c>
      <c r="E273" s="18"/>
      <c r="F273" s="18"/>
      <c r="G273" s="18">
        <v>7</v>
      </c>
      <c r="H273" s="18">
        <f t="shared" si="8"/>
        <v>7</v>
      </c>
      <c r="I273" s="20">
        <v>100</v>
      </c>
      <c r="J273" s="21">
        <f t="shared" si="9"/>
        <v>700</v>
      </c>
      <c r="K273" s="2"/>
    </row>
    <row r="274" spans="1:11" x14ac:dyDescent="0.25">
      <c r="A274" s="51">
        <v>42321</v>
      </c>
      <c r="B274" s="51">
        <v>42321</v>
      </c>
      <c r="C274" s="51" t="s">
        <v>583</v>
      </c>
      <c r="D274" s="1" t="s">
        <v>122</v>
      </c>
      <c r="E274" s="18"/>
      <c r="F274" s="18"/>
      <c r="G274" s="18">
        <v>10</v>
      </c>
      <c r="H274" s="18">
        <f t="shared" si="8"/>
        <v>10</v>
      </c>
      <c r="I274" s="20">
        <v>475</v>
      </c>
      <c r="J274" s="21">
        <f t="shared" si="9"/>
        <v>4750</v>
      </c>
      <c r="K274" s="2"/>
    </row>
    <row r="275" spans="1:11" x14ac:dyDescent="0.25">
      <c r="A275" s="51">
        <v>42978</v>
      </c>
      <c r="B275" s="51">
        <v>42978</v>
      </c>
      <c r="C275" s="51" t="s">
        <v>584</v>
      </c>
      <c r="D275" s="1" t="s">
        <v>334</v>
      </c>
      <c r="E275" s="46"/>
      <c r="F275" s="46"/>
      <c r="G275" s="46">
        <v>435</v>
      </c>
      <c r="H275" s="18">
        <f t="shared" si="8"/>
        <v>435</v>
      </c>
      <c r="I275" s="20">
        <v>3.05</v>
      </c>
      <c r="J275" s="21">
        <f t="shared" si="9"/>
        <v>1326.75</v>
      </c>
      <c r="K275" s="2"/>
    </row>
    <row r="276" spans="1:11" customFormat="1" x14ac:dyDescent="0.25">
      <c r="A276" s="51">
        <v>42978</v>
      </c>
      <c r="B276" s="51">
        <v>42978</v>
      </c>
      <c r="C276" s="51" t="s">
        <v>585</v>
      </c>
      <c r="D276" s="1" t="s">
        <v>333</v>
      </c>
      <c r="E276" s="18"/>
      <c r="F276" s="18"/>
      <c r="G276" s="18">
        <v>296</v>
      </c>
      <c r="H276" s="18">
        <f t="shared" si="8"/>
        <v>296</v>
      </c>
      <c r="I276" s="20">
        <v>4</v>
      </c>
      <c r="J276" s="21">
        <f t="shared" si="9"/>
        <v>1184</v>
      </c>
      <c r="K276" s="12"/>
    </row>
    <row r="277" spans="1:11" x14ac:dyDescent="0.25">
      <c r="A277" s="51">
        <v>42928</v>
      </c>
      <c r="B277" s="51">
        <v>42928</v>
      </c>
      <c r="C277" s="51" t="s">
        <v>586</v>
      </c>
      <c r="D277" s="1" t="s">
        <v>123</v>
      </c>
      <c r="E277" s="18"/>
      <c r="F277" s="18"/>
      <c r="G277" s="18">
        <v>1120</v>
      </c>
      <c r="H277" s="18">
        <f t="shared" si="8"/>
        <v>1120</v>
      </c>
      <c r="I277" s="20">
        <v>1</v>
      </c>
      <c r="J277" s="21">
        <f t="shared" si="9"/>
        <v>1120</v>
      </c>
      <c r="K277" s="2"/>
    </row>
    <row r="278" spans="1:11" x14ac:dyDescent="0.25">
      <c r="A278" s="51">
        <v>42965</v>
      </c>
      <c r="B278" s="51">
        <v>42965</v>
      </c>
      <c r="C278" s="51" t="s">
        <v>587</v>
      </c>
      <c r="D278" s="1" t="s">
        <v>325</v>
      </c>
      <c r="E278" s="18"/>
      <c r="F278" s="18"/>
      <c r="G278" s="18">
        <v>357</v>
      </c>
      <c r="H278" s="18">
        <f t="shared" si="8"/>
        <v>357</v>
      </c>
      <c r="I278" s="20">
        <v>5</v>
      </c>
      <c r="J278" s="21">
        <f t="shared" si="9"/>
        <v>1785</v>
      </c>
      <c r="K278" s="2"/>
    </row>
    <row r="279" spans="1:11" x14ac:dyDescent="0.25">
      <c r="A279" s="51">
        <v>42928</v>
      </c>
      <c r="B279" s="51">
        <v>42928</v>
      </c>
      <c r="C279" s="51" t="s">
        <v>588</v>
      </c>
      <c r="D279" s="1" t="s">
        <v>203</v>
      </c>
      <c r="E279" s="18"/>
      <c r="F279" s="18"/>
      <c r="G279" s="18">
        <v>423</v>
      </c>
      <c r="H279" s="18">
        <f t="shared" si="8"/>
        <v>423</v>
      </c>
      <c r="I279" s="20">
        <v>2.95</v>
      </c>
      <c r="J279" s="21">
        <f t="shared" si="9"/>
        <v>1247.8500000000001</v>
      </c>
      <c r="K279" s="2"/>
    </row>
    <row r="280" spans="1:11" x14ac:dyDescent="0.25">
      <c r="A280" s="51">
        <v>42928</v>
      </c>
      <c r="B280" s="51">
        <v>42928</v>
      </c>
      <c r="C280" s="51" t="s">
        <v>589</v>
      </c>
      <c r="D280" s="1" t="s">
        <v>721</v>
      </c>
      <c r="E280" s="18"/>
      <c r="F280" s="18"/>
      <c r="G280" s="18">
        <v>261</v>
      </c>
      <c r="H280" s="18">
        <f t="shared" si="8"/>
        <v>261</v>
      </c>
      <c r="I280" s="20">
        <v>4.05</v>
      </c>
      <c r="J280" s="21">
        <f t="shared" si="9"/>
        <v>1057.05</v>
      </c>
      <c r="K280" s="2"/>
    </row>
    <row r="281" spans="1:11" x14ac:dyDescent="0.25">
      <c r="A281" s="51">
        <v>42080</v>
      </c>
      <c r="B281" s="51">
        <v>42080</v>
      </c>
      <c r="C281" s="51" t="s">
        <v>590</v>
      </c>
      <c r="D281" s="1" t="s">
        <v>124</v>
      </c>
      <c r="E281" s="18"/>
      <c r="F281" s="18"/>
      <c r="G281" s="18">
        <v>215</v>
      </c>
      <c r="H281" s="18">
        <f t="shared" si="8"/>
        <v>215</v>
      </c>
      <c r="I281" s="20">
        <v>7.05</v>
      </c>
      <c r="J281" s="21">
        <f t="shared" si="9"/>
        <v>1515.75</v>
      </c>
      <c r="K281" s="2"/>
    </row>
    <row r="282" spans="1:11" x14ac:dyDescent="0.25">
      <c r="A282" s="51">
        <v>42262</v>
      </c>
      <c r="B282" s="51">
        <v>42262</v>
      </c>
      <c r="C282" s="51" t="s">
        <v>591</v>
      </c>
      <c r="D282" s="1" t="s">
        <v>125</v>
      </c>
      <c r="E282" s="18">
        <v>4</v>
      </c>
      <c r="F282" s="18">
        <v>500</v>
      </c>
      <c r="G282" s="18"/>
      <c r="H282" s="18">
        <f t="shared" si="8"/>
        <v>2000</v>
      </c>
      <c r="I282" s="20">
        <v>0.33</v>
      </c>
      <c r="J282" s="21">
        <f t="shared" si="9"/>
        <v>660</v>
      </c>
      <c r="K282" s="2"/>
    </row>
    <row r="283" spans="1:11" x14ac:dyDescent="0.25">
      <c r="A283" s="51">
        <v>43031</v>
      </c>
      <c r="B283" s="51">
        <v>43031</v>
      </c>
      <c r="C283" s="51" t="s">
        <v>592</v>
      </c>
      <c r="D283" s="1" t="s">
        <v>290</v>
      </c>
      <c r="E283" s="46"/>
      <c r="F283" s="46"/>
      <c r="G283" s="46">
        <v>6</v>
      </c>
      <c r="H283" s="18">
        <f t="shared" si="8"/>
        <v>6</v>
      </c>
      <c r="I283" s="20">
        <v>147.94999999999999</v>
      </c>
      <c r="J283" s="21">
        <f t="shared" si="9"/>
        <v>887.69999999999993</v>
      </c>
      <c r="K283" s="2"/>
    </row>
    <row r="284" spans="1:11" x14ac:dyDescent="0.25">
      <c r="A284" s="51">
        <v>42412</v>
      </c>
      <c r="B284" s="51">
        <v>42412</v>
      </c>
      <c r="C284" s="51" t="s">
        <v>599</v>
      </c>
      <c r="D284" s="1" t="s">
        <v>327</v>
      </c>
      <c r="E284" s="46"/>
      <c r="F284" s="46"/>
      <c r="G284" s="48">
        <v>1</v>
      </c>
      <c r="H284" s="18">
        <f t="shared" si="8"/>
        <v>1</v>
      </c>
      <c r="I284" s="20">
        <v>85.09</v>
      </c>
      <c r="J284" s="21">
        <f t="shared" si="9"/>
        <v>85.09</v>
      </c>
      <c r="K284" s="2"/>
    </row>
    <row r="285" spans="1:11" x14ac:dyDescent="0.25">
      <c r="A285" s="51">
        <v>42343</v>
      </c>
      <c r="B285" s="51">
        <v>42343</v>
      </c>
      <c r="C285" s="51" t="s">
        <v>597</v>
      </c>
      <c r="D285" s="1" t="s">
        <v>596</v>
      </c>
      <c r="E285" s="18"/>
      <c r="F285" s="18"/>
      <c r="G285" s="19">
        <v>2</v>
      </c>
      <c r="H285" s="18">
        <f t="shared" si="8"/>
        <v>2</v>
      </c>
      <c r="I285" s="20">
        <v>92.15</v>
      </c>
      <c r="J285" s="21">
        <f t="shared" si="9"/>
        <v>184.3</v>
      </c>
      <c r="K285" s="2"/>
    </row>
    <row r="286" spans="1:11" x14ac:dyDescent="0.25">
      <c r="A286" s="51">
        <v>42412</v>
      </c>
      <c r="B286" s="51">
        <v>42412</v>
      </c>
      <c r="C286" s="51" t="s">
        <v>600</v>
      </c>
      <c r="D286" s="1" t="s">
        <v>326</v>
      </c>
      <c r="E286" s="18"/>
      <c r="F286" s="18"/>
      <c r="G286" s="18">
        <v>1</v>
      </c>
      <c r="H286" s="18">
        <f t="shared" si="8"/>
        <v>1</v>
      </c>
      <c r="I286" s="20">
        <v>125</v>
      </c>
      <c r="J286" s="21">
        <f t="shared" si="9"/>
        <v>125</v>
      </c>
      <c r="K286" s="2"/>
    </row>
    <row r="287" spans="1:11" x14ac:dyDescent="0.25">
      <c r="A287" s="51">
        <v>42448</v>
      </c>
      <c r="B287" s="51">
        <v>42448</v>
      </c>
      <c r="C287" s="51" t="s">
        <v>593</v>
      </c>
      <c r="D287" s="1" t="s">
        <v>594</v>
      </c>
      <c r="E287" s="18"/>
      <c r="F287" s="18"/>
      <c r="G287" s="18">
        <v>10</v>
      </c>
      <c r="H287" s="18">
        <f t="shared" si="8"/>
        <v>10</v>
      </c>
      <c r="I287" s="20">
        <v>55</v>
      </c>
      <c r="J287" s="21">
        <f t="shared" si="9"/>
        <v>550</v>
      </c>
      <c r="K287" s="2"/>
    </row>
    <row r="288" spans="1:11" x14ac:dyDescent="0.25">
      <c r="A288" s="51">
        <v>42448</v>
      </c>
      <c r="B288" s="51">
        <v>42448</v>
      </c>
      <c r="C288" s="51" t="s">
        <v>598</v>
      </c>
      <c r="D288" s="1" t="s">
        <v>595</v>
      </c>
      <c r="E288" s="18"/>
      <c r="F288" s="18"/>
      <c r="G288" s="18">
        <v>2</v>
      </c>
      <c r="H288" s="18">
        <f t="shared" si="8"/>
        <v>2</v>
      </c>
      <c r="I288" s="20">
        <v>132</v>
      </c>
      <c r="J288" s="21">
        <f t="shared" si="9"/>
        <v>264</v>
      </c>
      <c r="K288" s="2"/>
    </row>
    <row r="289" spans="1:11" x14ac:dyDescent="0.25">
      <c r="A289" s="51">
        <v>42986</v>
      </c>
      <c r="B289" s="51">
        <v>42986</v>
      </c>
      <c r="C289" s="51" t="s">
        <v>720</v>
      </c>
      <c r="D289" s="1" t="s">
        <v>719</v>
      </c>
      <c r="E289" s="18"/>
      <c r="F289" s="18"/>
      <c r="G289" s="18">
        <v>1</v>
      </c>
      <c r="H289" s="18">
        <f t="shared" si="8"/>
        <v>1</v>
      </c>
      <c r="I289" s="20">
        <v>83</v>
      </c>
      <c r="J289" s="21">
        <f t="shared" si="9"/>
        <v>83</v>
      </c>
      <c r="K289" s="2"/>
    </row>
    <row r="290" spans="1:11" x14ac:dyDescent="0.25">
      <c r="A290" s="64">
        <v>43004</v>
      </c>
      <c r="B290" s="64">
        <v>43004</v>
      </c>
      <c r="C290" s="51" t="s">
        <v>732</v>
      </c>
      <c r="D290" s="1" t="s">
        <v>726</v>
      </c>
      <c r="E290" s="18"/>
      <c r="F290" s="18"/>
      <c r="G290" s="18">
        <v>4</v>
      </c>
      <c r="H290" s="18">
        <f t="shared" si="8"/>
        <v>4</v>
      </c>
      <c r="I290" s="20">
        <v>132</v>
      </c>
      <c r="J290" s="21">
        <f t="shared" si="9"/>
        <v>528</v>
      </c>
      <c r="K290" s="2"/>
    </row>
    <row r="291" spans="1:11" x14ac:dyDescent="0.25">
      <c r="A291" s="51">
        <v>42448</v>
      </c>
      <c r="B291" s="51">
        <v>42448</v>
      </c>
      <c r="C291" s="51" t="s">
        <v>601</v>
      </c>
      <c r="D291" s="1" t="s">
        <v>220</v>
      </c>
      <c r="E291" s="18"/>
      <c r="F291" s="18"/>
      <c r="G291" s="18">
        <v>3</v>
      </c>
      <c r="H291" s="18">
        <f t="shared" si="8"/>
        <v>3</v>
      </c>
      <c r="I291" s="20">
        <v>105</v>
      </c>
      <c r="J291" s="21">
        <f t="shared" si="9"/>
        <v>315</v>
      </c>
      <c r="K291" s="2"/>
    </row>
    <row r="292" spans="1:11" x14ac:dyDescent="0.25">
      <c r="A292" s="51">
        <v>42448</v>
      </c>
      <c r="B292" s="51">
        <v>42448</v>
      </c>
      <c r="C292" s="51" t="s">
        <v>602</v>
      </c>
      <c r="D292" s="4" t="s">
        <v>126</v>
      </c>
      <c r="E292" s="18"/>
      <c r="F292" s="18"/>
      <c r="G292" s="19">
        <v>1</v>
      </c>
      <c r="H292" s="18">
        <f t="shared" si="8"/>
        <v>1</v>
      </c>
      <c r="I292" s="20">
        <v>144</v>
      </c>
      <c r="J292" s="21">
        <f t="shared" si="9"/>
        <v>144</v>
      </c>
      <c r="K292" s="2"/>
    </row>
    <row r="293" spans="1:11" x14ac:dyDescent="0.25">
      <c r="A293" s="51">
        <v>42065</v>
      </c>
      <c r="B293" s="51">
        <v>42065</v>
      </c>
      <c r="C293" s="51" t="s">
        <v>603</v>
      </c>
      <c r="D293" s="1" t="s">
        <v>228</v>
      </c>
      <c r="E293" s="18">
        <v>7</v>
      </c>
      <c r="F293" s="18">
        <v>100</v>
      </c>
      <c r="G293" s="18"/>
      <c r="H293" s="18">
        <f t="shared" si="8"/>
        <v>700</v>
      </c>
      <c r="I293" s="20">
        <v>0.5</v>
      </c>
      <c r="J293" s="21">
        <f t="shared" si="9"/>
        <v>350</v>
      </c>
      <c r="K293" s="2"/>
    </row>
    <row r="294" spans="1:11" x14ac:dyDescent="0.25">
      <c r="A294" s="51">
        <v>42205</v>
      </c>
      <c r="B294" s="51">
        <v>42205</v>
      </c>
      <c r="C294" s="51" t="s">
        <v>604</v>
      </c>
      <c r="D294" s="1" t="s">
        <v>127</v>
      </c>
      <c r="E294" s="18"/>
      <c r="F294" s="18"/>
      <c r="G294" s="18">
        <v>143</v>
      </c>
      <c r="H294" s="18">
        <f t="shared" si="8"/>
        <v>143</v>
      </c>
      <c r="I294" s="20">
        <v>130</v>
      </c>
      <c r="J294" s="21">
        <f t="shared" si="9"/>
        <v>18590</v>
      </c>
      <c r="K294" s="2"/>
    </row>
    <row r="295" spans="1:11" x14ac:dyDescent="0.25">
      <c r="A295" s="51">
        <v>42205</v>
      </c>
      <c r="B295" s="51">
        <v>42205</v>
      </c>
      <c r="C295" s="51" t="s">
        <v>605</v>
      </c>
      <c r="D295" s="1" t="s">
        <v>128</v>
      </c>
      <c r="E295" s="18"/>
      <c r="F295" s="18"/>
      <c r="G295" s="18">
        <v>81</v>
      </c>
      <c r="H295" s="18">
        <f t="shared" si="8"/>
        <v>81</v>
      </c>
      <c r="I295" s="20">
        <v>225</v>
      </c>
      <c r="J295" s="21">
        <f t="shared" si="9"/>
        <v>18225</v>
      </c>
      <c r="K295" s="2"/>
    </row>
    <row r="296" spans="1:11" x14ac:dyDescent="0.25">
      <c r="A296" s="51">
        <v>42205</v>
      </c>
      <c r="B296" s="51">
        <v>42205</v>
      </c>
      <c r="C296" s="51" t="s">
        <v>606</v>
      </c>
      <c r="D296" s="1" t="s">
        <v>129</v>
      </c>
      <c r="E296" s="18"/>
      <c r="F296" s="18"/>
      <c r="G296" s="18">
        <v>42</v>
      </c>
      <c r="H296" s="18">
        <f t="shared" si="8"/>
        <v>42</v>
      </c>
      <c r="I296" s="20">
        <v>250</v>
      </c>
      <c r="J296" s="21">
        <f t="shared" si="9"/>
        <v>10500</v>
      </c>
      <c r="K296" s="2"/>
    </row>
    <row r="297" spans="1:11" x14ac:dyDescent="0.25">
      <c r="A297" s="51">
        <v>42205</v>
      </c>
      <c r="B297" s="51">
        <v>42205</v>
      </c>
      <c r="C297" s="51" t="s">
        <v>607</v>
      </c>
      <c r="D297" s="1" t="s">
        <v>130</v>
      </c>
      <c r="E297" s="18"/>
      <c r="F297" s="18"/>
      <c r="G297" s="18">
        <v>16</v>
      </c>
      <c r="H297" s="18">
        <f t="shared" si="8"/>
        <v>16</v>
      </c>
      <c r="I297" s="20">
        <v>175</v>
      </c>
      <c r="J297" s="21">
        <f t="shared" si="9"/>
        <v>2800</v>
      </c>
      <c r="K297" s="2"/>
    </row>
    <row r="298" spans="1:11" x14ac:dyDescent="0.25">
      <c r="A298" s="51">
        <v>42205</v>
      </c>
      <c r="B298" s="51">
        <v>42205</v>
      </c>
      <c r="C298" s="51" t="s">
        <v>608</v>
      </c>
      <c r="D298" s="1" t="s">
        <v>131</v>
      </c>
      <c r="E298" s="18"/>
      <c r="F298" s="18"/>
      <c r="G298" s="18">
        <v>96</v>
      </c>
      <c r="H298" s="18">
        <f t="shared" si="8"/>
        <v>96</v>
      </c>
      <c r="I298" s="20">
        <v>25</v>
      </c>
      <c r="J298" s="21">
        <f t="shared" si="9"/>
        <v>2400</v>
      </c>
      <c r="K298" s="2"/>
    </row>
    <row r="299" spans="1:11" x14ac:dyDescent="0.25">
      <c r="A299" s="51">
        <v>42205</v>
      </c>
      <c r="B299" s="51">
        <v>42205</v>
      </c>
      <c r="C299" s="51" t="s">
        <v>609</v>
      </c>
      <c r="D299" s="1" t="s">
        <v>132</v>
      </c>
      <c r="E299" s="18"/>
      <c r="F299" s="18"/>
      <c r="G299" s="18">
        <v>20</v>
      </c>
      <c r="H299" s="18">
        <f t="shared" si="8"/>
        <v>20</v>
      </c>
      <c r="I299" s="20">
        <v>65</v>
      </c>
      <c r="J299" s="21">
        <f t="shared" si="9"/>
        <v>1300</v>
      </c>
    </row>
    <row r="300" spans="1:11" x14ac:dyDescent="0.25">
      <c r="A300" s="51">
        <v>42205</v>
      </c>
      <c r="B300" s="51">
        <v>42205</v>
      </c>
      <c r="C300" s="51" t="s">
        <v>610</v>
      </c>
      <c r="D300" s="1" t="s">
        <v>133</v>
      </c>
      <c r="E300" s="18"/>
      <c r="F300" s="18"/>
      <c r="G300" s="18">
        <v>115</v>
      </c>
      <c r="H300" s="18">
        <f t="shared" si="8"/>
        <v>115</v>
      </c>
      <c r="I300" s="20">
        <v>160</v>
      </c>
      <c r="J300" s="21">
        <f t="shared" si="9"/>
        <v>18400</v>
      </c>
      <c r="K300" s="2"/>
    </row>
    <row r="301" spans="1:11" x14ac:dyDescent="0.25">
      <c r="A301" s="51">
        <v>42752</v>
      </c>
      <c r="B301" s="51">
        <v>42752</v>
      </c>
      <c r="C301" s="51" t="s">
        <v>611</v>
      </c>
      <c r="D301" s="1" t="s">
        <v>194</v>
      </c>
      <c r="E301" s="18"/>
      <c r="F301" s="18"/>
      <c r="G301" s="18">
        <v>25</v>
      </c>
      <c r="H301" s="18">
        <f t="shared" si="8"/>
        <v>25</v>
      </c>
      <c r="I301" s="20">
        <v>200.65</v>
      </c>
      <c r="J301" s="21">
        <f t="shared" si="9"/>
        <v>5016.25</v>
      </c>
      <c r="K301" s="2"/>
    </row>
    <row r="302" spans="1:11" x14ac:dyDescent="0.25">
      <c r="A302" s="51">
        <v>42752</v>
      </c>
      <c r="B302" s="51">
        <v>42752</v>
      </c>
      <c r="C302" s="51" t="s">
        <v>612</v>
      </c>
      <c r="D302" s="1" t="s">
        <v>134</v>
      </c>
      <c r="E302" s="18"/>
      <c r="F302" s="18"/>
      <c r="G302" s="18">
        <v>54</v>
      </c>
      <c r="H302" s="18">
        <f t="shared" si="8"/>
        <v>54</v>
      </c>
      <c r="I302" s="20">
        <v>100</v>
      </c>
      <c r="J302" s="21">
        <f t="shared" si="9"/>
        <v>5400</v>
      </c>
      <c r="K302" s="2"/>
    </row>
    <row r="303" spans="1:11" x14ac:dyDescent="0.25">
      <c r="A303" s="64">
        <v>43003</v>
      </c>
      <c r="B303" s="64">
        <v>43003</v>
      </c>
      <c r="C303" s="51" t="s">
        <v>731</v>
      </c>
      <c r="D303" s="1" t="s">
        <v>730</v>
      </c>
      <c r="E303" s="18"/>
      <c r="F303" s="18"/>
      <c r="G303" s="18">
        <v>45</v>
      </c>
      <c r="H303" s="18">
        <f t="shared" si="8"/>
        <v>45</v>
      </c>
      <c r="I303" s="20">
        <v>350</v>
      </c>
      <c r="J303" s="21">
        <f t="shared" si="9"/>
        <v>15750</v>
      </c>
      <c r="K303" s="2"/>
    </row>
    <row r="304" spans="1:11" x14ac:dyDescent="0.25">
      <c r="A304" s="51">
        <v>42752</v>
      </c>
      <c r="B304" s="51">
        <v>42752</v>
      </c>
      <c r="C304" s="51" t="s">
        <v>613</v>
      </c>
      <c r="D304" s="1" t="s">
        <v>135</v>
      </c>
      <c r="E304" s="18"/>
      <c r="F304" s="18"/>
      <c r="G304" s="18">
        <v>60</v>
      </c>
      <c r="H304" s="18">
        <f t="shared" si="8"/>
        <v>60</v>
      </c>
      <c r="I304" s="20">
        <v>125</v>
      </c>
      <c r="J304" s="21">
        <f t="shared" si="9"/>
        <v>7500</v>
      </c>
      <c r="K304" s="2"/>
    </row>
    <row r="305" spans="1:11" x14ac:dyDescent="0.25">
      <c r="A305" s="51">
        <v>42205</v>
      </c>
      <c r="B305" s="51">
        <v>42205</v>
      </c>
      <c r="C305" s="51" t="s">
        <v>614</v>
      </c>
      <c r="D305" s="1" t="s">
        <v>136</v>
      </c>
      <c r="E305" s="18"/>
      <c r="F305" s="18"/>
      <c r="G305" s="18">
        <v>12</v>
      </c>
      <c r="H305" s="18">
        <f t="shared" si="8"/>
        <v>12</v>
      </c>
      <c r="I305" s="20">
        <v>72</v>
      </c>
      <c r="J305" s="21">
        <f t="shared" si="9"/>
        <v>864</v>
      </c>
    </row>
    <row r="306" spans="1:11" x14ac:dyDescent="0.25">
      <c r="A306" s="51">
        <v>42205</v>
      </c>
      <c r="B306" s="51">
        <v>42205</v>
      </c>
      <c r="C306" s="51" t="s">
        <v>615</v>
      </c>
      <c r="D306" s="1" t="s">
        <v>229</v>
      </c>
      <c r="E306" s="18"/>
      <c r="F306" s="18"/>
      <c r="G306" s="18">
        <v>3</v>
      </c>
      <c r="H306" s="18">
        <f t="shared" si="8"/>
        <v>3</v>
      </c>
      <c r="I306" s="20">
        <v>130</v>
      </c>
      <c r="J306" s="21">
        <f t="shared" si="9"/>
        <v>390</v>
      </c>
      <c r="K306" s="2"/>
    </row>
    <row r="307" spans="1:11" x14ac:dyDescent="0.25">
      <c r="A307" s="51">
        <v>42205</v>
      </c>
      <c r="B307" s="51">
        <v>42205</v>
      </c>
      <c r="C307" s="51" t="s">
        <v>616</v>
      </c>
      <c r="D307" s="1" t="s">
        <v>137</v>
      </c>
      <c r="E307" s="18"/>
      <c r="F307" s="18"/>
      <c r="G307" s="18">
        <v>19</v>
      </c>
      <c r="H307" s="18">
        <f t="shared" si="8"/>
        <v>19</v>
      </c>
      <c r="I307" s="20">
        <v>310</v>
      </c>
      <c r="J307" s="21">
        <f t="shared" si="9"/>
        <v>5890</v>
      </c>
      <c r="K307" s="2"/>
    </row>
    <row r="308" spans="1:11" x14ac:dyDescent="0.25">
      <c r="A308" s="51">
        <v>42109</v>
      </c>
      <c r="B308" s="51">
        <v>42109</v>
      </c>
      <c r="C308" s="51" t="s">
        <v>617</v>
      </c>
      <c r="D308" s="1" t="s">
        <v>138</v>
      </c>
      <c r="E308" s="18"/>
      <c r="F308" s="18"/>
      <c r="G308" s="18">
        <v>7</v>
      </c>
      <c r="H308" s="18">
        <f t="shared" si="8"/>
        <v>7</v>
      </c>
      <c r="I308" s="20">
        <v>10.43</v>
      </c>
      <c r="J308" s="21">
        <f t="shared" si="9"/>
        <v>73.009999999999991</v>
      </c>
      <c r="K308" s="2"/>
    </row>
    <row r="309" spans="1:11" x14ac:dyDescent="0.25">
      <c r="A309" s="51">
        <v>42493</v>
      </c>
      <c r="B309" s="51">
        <v>42493</v>
      </c>
      <c r="C309" s="51" t="s">
        <v>618</v>
      </c>
      <c r="D309" s="1" t="s">
        <v>139</v>
      </c>
      <c r="E309" s="18"/>
      <c r="F309" s="18"/>
      <c r="G309" s="18">
        <v>35</v>
      </c>
      <c r="H309" s="18">
        <f t="shared" si="8"/>
        <v>35</v>
      </c>
      <c r="I309" s="20">
        <v>71.61</v>
      </c>
      <c r="J309" s="21">
        <f t="shared" si="9"/>
        <v>2506.35</v>
      </c>
      <c r="K309" s="2"/>
    </row>
    <row r="310" spans="1:11" x14ac:dyDescent="0.25">
      <c r="A310" s="51">
        <v>42481</v>
      </c>
      <c r="B310" s="51">
        <v>42481</v>
      </c>
      <c r="C310" s="51" t="s">
        <v>619</v>
      </c>
      <c r="D310" s="1" t="s">
        <v>208</v>
      </c>
      <c r="E310" s="18"/>
      <c r="F310" s="18"/>
      <c r="G310" s="18">
        <v>13</v>
      </c>
      <c r="H310" s="18">
        <f t="shared" si="8"/>
        <v>13</v>
      </c>
      <c r="I310" s="20">
        <v>228</v>
      </c>
      <c r="J310" s="21">
        <f t="shared" si="9"/>
        <v>2964</v>
      </c>
      <c r="K310" s="2"/>
    </row>
    <row r="311" spans="1:11" x14ac:dyDescent="0.25">
      <c r="A311" s="51">
        <v>42311</v>
      </c>
      <c r="B311" s="51">
        <v>42311</v>
      </c>
      <c r="C311" s="51" t="s">
        <v>620</v>
      </c>
      <c r="D311" s="4" t="s">
        <v>140</v>
      </c>
      <c r="E311" s="18"/>
      <c r="F311" s="18"/>
      <c r="G311" s="19">
        <v>2</v>
      </c>
      <c r="H311" s="18">
        <f t="shared" si="8"/>
        <v>2</v>
      </c>
      <c r="I311" s="20">
        <v>25</v>
      </c>
      <c r="J311" s="21">
        <f t="shared" si="9"/>
        <v>50</v>
      </c>
      <c r="K311" s="2"/>
    </row>
    <row r="312" spans="1:11" x14ac:dyDescent="0.25">
      <c r="A312" s="51">
        <v>42311</v>
      </c>
      <c r="B312" s="51">
        <v>42311</v>
      </c>
      <c r="C312" s="51" t="s">
        <v>621</v>
      </c>
      <c r="D312" s="4" t="s">
        <v>141</v>
      </c>
      <c r="E312" s="18"/>
      <c r="F312" s="18"/>
      <c r="G312" s="19">
        <v>2</v>
      </c>
      <c r="H312" s="18">
        <f t="shared" si="8"/>
        <v>2</v>
      </c>
      <c r="I312" s="20">
        <v>25</v>
      </c>
      <c r="J312" s="21">
        <f t="shared" si="9"/>
        <v>50</v>
      </c>
      <c r="K312" s="2"/>
    </row>
    <row r="313" spans="1:11" x14ac:dyDescent="0.25">
      <c r="A313" s="51">
        <v>42311</v>
      </c>
      <c r="B313" s="51">
        <v>42311</v>
      </c>
      <c r="C313" s="51" t="s">
        <v>622</v>
      </c>
      <c r="D313" s="4" t="s">
        <v>330</v>
      </c>
      <c r="E313" s="18"/>
      <c r="F313" s="18"/>
      <c r="G313" s="18">
        <v>4</v>
      </c>
      <c r="H313" s="18">
        <f t="shared" si="8"/>
        <v>4</v>
      </c>
      <c r="I313" s="20">
        <v>25</v>
      </c>
      <c r="J313" s="21">
        <f t="shared" si="9"/>
        <v>100</v>
      </c>
      <c r="K313" s="2"/>
    </row>
    <row r="314" spans="1:11" x14ac:dyDescent="0.25">
      <c r="A314" s="51">
        <v>42448</v>
      </c>
      <c r="B314" s="51">
        <v>42448</v>
      </c>
      <c r="C314" s="51" t="s">
        <v>623</v>
      </c>
      <c r="D314" s="4" t="s">
        <v>312</v>
      </c>
      <c r="E314" s="18"/>
      <c r="F314" s="18"/>
      <c r="G314" s="18">
        <v>1</v>
      </c>
      <c r="H314" s="19">
        <f t="shared" si="8"/>
        <v>1</v>
      </c>
      <c r="I314" s="20">
        <v>1.46</v>
      </c>
      <c r="J314" s="21">
        <f t="shared" si="9"/>
        <v>1.46</v>
      </c>
      <c r="K314" s="2"/>
    </row>
    <row r="315" spans="1:11" x14ac:dyDescent="0.25">
      <c r="A315" s="51">
        <v>42311</v>
      </c>
      <c r="B315" s="51">
        <v>42311</v>
      </c>
      <c r="C315" s="51" t="s">
        <v>624</v>
      </c>
      <c r="D315" s="4" t="s">
        <v>310</v>
      </c>
      <c r="E315" s="18"/>
      <c r="F315" s="18"/>
      <c r="G315" s="19">
        <v>2</v>
      </c>
      <c r="H315" s="18">
        <f t="shared" si="8"/>
        <v>2</v>
      </c>
      <c r="I315" s="20">
        <v>19.2</v>
      </c>
      <c r="J315" s="21">
        <f t="shared" si="9"/>
        <v>38.4</v>
      </c>
      <c r="K315" s="2"/>
    </row>
    <row r="316" spans="1:11" s="17" customFormat="1" x14ac:dyDescent="0.25">
      <c r="A316" s="51">
        <v>42311</v>
      </c>
      <c r="B316" s="51">
        <v>42311</v>
      </c>
      <c r="C316" s="51" t="s">
        <v>625</v>
      </c>
      <c r="D316" s="4" t="s">
        <v>311</v>
      </c>
      <c r="E316" s="18"/>
      <c r="F316" s="18"/>
      <c r="G316" s="19">
        <v>2</v>
      </c>
      <c r="H316" s="18">
        <f t="shared" si="8"/>
        <v>2</v>
      </c>
      <c r="I316" s="20">
        <v>25</v>
      </c>
      <c r="J316" s="21">
        <f t="shared" si="9"/>
        <v>50</v>
      </c>
      <c r="K316" s="13"/>
    </row>
    <row r="317" spans="1:11" x14ac:dyDescent="0.25">
      <c r="A317" s="51">
        <v>42900</v>
      </c>
      <c r="B317" s="51">
        <v>42900</v>
      </c>
      <c r="C317" s="51" t="s">
        <v>626</v>
      </c>
      <c r="D317" s="4" t="s">
        <v>272</v>
      </c>
      <c r="E317" s="1"/>
      <c r="F317" s="1"/>
      <c r="G317" s="1">
        <v>31</v>
      </c>
      <c r="H317" s="18">
        <f t="shared" si="8"/>
        <v>31</v>
      </c>
      <c r="I317" s="20">
        <v>1.46</v>
      </c>
      <c r="J317" s="21">
        <f t="shared" si="9"/>
        <v>45.26</v>
      </c>
      <c r="K317" s="2"/>
    </row>
    <row r="318" spans="1:11" x14ac:dyDescent="0.25">
      <c r="A318" s="51">
        <v>42900</v>
      </c>
      <c r="B318" s="51">
        <v>42900</v>
      </c>
      <c r="C318" s="51" t="s">
        <v>627</v>
      </c>
      <c r="D318" s="1" t="s">
        <v>276</v>
      </c>
      <c r="E318" s="18"/>
      <c r="F318" s="18"/>
      <c r="G318" s="18">
        <v>18</v>
      </c>
      <c r="H318" s="18">
        <f t="shared" si="8"/>
        <v>18</v>
      </c>
      <c r="I318" s="20">
        <v>35</v>
      </c>
      <c r="J318" s="21">
        <f t="shared" si="9"/>
        <v>630</v>
      </c>
      <c r="K318" s="2"/>
    </row>
    <row r="319" spans="1:11" x14ac:dyDescent="0.25">
      <c r="A319" s="51">
        <v>42900</v>
      </c>
      <c r="B319" s="51">
        <v>42900</v>
      </c>
      <c r="C319" s="51" t="s">
        <v>628</v>
      </c>
      <c r="D319" s="1" t="s">
        <v>275</v>
      </c>
      <c r="E319" s="18"/>
      <c r="F319" s="18"/>
      <c r="G319" s="18">
        <v>3</v>
      </c>
      <c r="H319" s="18">
        <f t="shared" si="8"/>
        <v>3</v>
      </c>
      <c r="I319" s="20">
        <v>23.6</v>
      </c>
      <c r="J319" s="21">
        <f t="shared" si="9"/>
        <v>70.800000000000011</v>
      </c>
      <c r="K319" s="2"/>
    </row>
    <row r="320" spans="1:11" x14ac:dyDescent="0.25">
      <c r="A320" s="51">
        <v>42900</v>
      </c>
      <c r="B320" s="51">
        <v>42900</v>
      </c>
      <c r="C320" s="51" t="s">
        <v>629</v>
      </c>
      <c r="D320" s="4" t="s">
        <v>273</v>
      </c>
      <c r="E320" s="1">
        <v>1</v>
      </c>
      <c r="F320" s="1">
        <v>100</v>
      </c>
      <c r="G320" s="1">
        <v>36</v>
      </c>
      <c r="H320" s="18">
        <f t="shared" si="8"/>
        <v>136</v>
      </c>
      <c r="I320" s="20">
        <v>1.46</v>
      </c>
      <c r="J320" s="21">
        <f t="shared" si="9"/>
        <v>198.56</v>
      </c>
      <c r="K320" s="2"/>
    </row>
    <row r="321" spans="1:11" x14ac:dyDescent="0.25">
      <c r="A321" s="51">
        <v>42900</v>
      </c>
      <c r="B321" s="51">
        <v>42900</v>
      </c>
      <c r="C321" s="51" t="s">
        <v>630</v>
      </c>
      <c r="D321" s="4" t="s">
        <v>274</v>
      </c>
      <c r="E321" s="1">
        <v>2</v>
      </c>
      <c r="F321" s="1">
        <v>100</v>
      </c>
      <c r="G321" s="1">
        <v>65</v>
      </c>
      <c r="H321" s="18">
        <f t="shared" si="8"/>
        <v>265</v>
      </c>
      <c r="I321" s="20">
        <v>1.46</v>
      </c>
      <c r="J321" s="21">
        <f t="shared" si="9"/>
        <v>386.9</v>
      </c>
      <c r="K321" s="2"/>
    </row>
    <row r="322" spans="1:11" x14ac:dyDescent="0.25">
      <c r="A322" s="51">
        <v>43031</v>
      </c>
      <c r="B322" s="51">
        <v>43031</v>
      </c>
      <c r="C322" s="51" t="s">
        <v>775</v>
      </c>
      <c r="D322" s="1" t="s">
        <v>764</v>
      </c>
      <c r="E322" s="18"/>
      <c r="F322" s="18"/>
      <c r="G322" s="18">
        <v>3</v>
      </c>
      <c r="H322" s="18">
        <f t="shared" si="8"/>
        <v>3</v>
      </c>
      <c r="I322" s="20">
        <v>44.25</v>
      </c>
      <c r="J322" s="21">
        <f t="shared" si="9"/>
        <v>132.75</v>
      </c>
      <c r="K322" s="2"/>
    </row>
    <row r="323" spans="1:11" customFormat="1" x14ac:dyDescent="0.25">
      <c r="A323" s="51">
        <v>43098</v>
      </c>
      <c r="B323" s="51">
        <v>43098</v>
      </c>
      <c r="C323" s="51" t="s">
        <v>813</v>
      </c>
      <c r="D323" s="1" t="s">
        <v>812</v>
      </c>
      <c r="E323" s="18"/>
      <c r="F323" s="18"/>
      <c r="G323" s="18">
        <v>1</v>
      </c>
      <c r="H323" s="18">
        <f t="shared" si="8"/>
        <v>1</v>
      </c>
      <c r="I323" s="20">
        <v>45</v>
      </c>
      <c r="J323" s="21">
        <f t="shared" si="9"/>
        <v>45</v>
      </c>
      <c r="K323" s="12"/>
    </row>
    <row r="324" spans="1:11" x14ac:dyDescent="0.25">
      <c r="A324" s="51">
        <v>42276</v>
      </c>
      <c r="B324" s="51">
        <v>42276</v>
      </c>
      <c r="C324" s="51" t="s">
        <v>631</v>
      </c>
      <c r="D324" s="1" t="s">
        <v>142</v>
      </c>
      <c r="E324" s="18"/>
      <c r="F324" s="18"/>
      <c r="G324" s="18">
        <v>1</v>
      </c>
      <c r="H324" s="18">
        <f t="shared" si="8"/>
        <v>1</v>
      </c>
      <c r="I324" s="20">
        <v>1505</v>
      </c>
      <c r="J324" s="21">
        <f t="shared" si="9"/>
        <v>1505</v>
      </c>
      <c r="K324" s="2"/>
    </row>
    <row r="325" spans="1:11" x14ac:dyDescent="0.25">
      <c r="A325" s="51">
        <v>42136</v>
      </c>
      <c r="B325" s="51">
        <v>42136</v>
      </c>
      <c r="C325" s="51" t="s">
        <v>632</v>
      </c>
      <c r="D325" s="1" t="s">
        <v>143</v>
      </c>
      <c r="E325" s="18"/>
      <c r="F325" s="18"/>
      <c r="G325" s="18">
        <v>10</v>
      </c>
      <c r="H325" s="18">
        <f t="shared" ref="H325:H388" si="10">+E325*F325+G325</f>
        <v>10</v>
      </c>
      <c r="I325" s="20">
        <v>197.95</v>
      </c>
      <c r="J325" s="21">
        <f t="shared" ref="J325:J388" si="11">+H325*I325</f>
        <v>1979.5</v>
      </c>
      <c r="K325" s="2"/>
    </row>
    <row r="326" spans="1:11" x14ac:dyDescent="0.25">
      <c r="A326" s="51">
        <v>42947</v>
      </c>
      <c r="B326" s="51">
        <v>42947</v>
      </c>
      <c r="C326" s="51" t="s">
        <v>633</v>
      </c>
      <c r="D326" s="1" t="s">
        <v>291</v>
      </c>
      <c r="E326" s="46"/>
      <c r="F326" s="46"/>
      <c r="G326" s="46">
        <v>7</v>
      </c>
      <c r="H326" s="18">
        <f t="shared" si="10"/>
        <v>7</v>
      </c>
      <c r="I326" s="20">
        <v>165</v>
      </c>
      <c r="J326" s="21">
        <f t="shared" si="11"/>
        <v>1155</v>
      </c>
      <c r="K326" s="2"/>
    </row>
    <row r="327" spans="1:11" x14ac:dyDescent="0.25">
      <c r="A327" s="51">
        <v>42947</v>
      </c>
      <c r="B327" s="51">
        <v>42947</v>
      </c>
      <c r="C327" s="51" t="s">
        <v>634</v>
      </c>
      <c r="D327" s="1" t="s">
        <v>292</v>
      </c>
      <c r="E327" s="18"/>
      <c r="F327" s="18"/>
      <c r="G327" s="18">
        <v>1</v>
      </c>
      <c r="H327" s="18">
        <f t="shared" si="10"/>
        <v>1</v>
      </c>
      <c r="I327" s="20">
        <v>165</v>
      </c>
      <c r="J327" s="21">
        <f t="shared" si="11"/>
        <v>165</v>
      </c>
      <c r="K327" s="2"/>
    </row>
    <row r="328" spans="1:11" x14ac:dyDescent="0.25">
      <c r="A328" s="51">
        <v>43098</v>
      </c>
      <c r="B328" s="51">
        <v>43098</v>
      </c>
      <c r="C328" s="51" t="s">
        <v>818</v>
      </c>
      <c r="D328" s="1" t="s">
        <v>817</v>
      </c>
      <c r="E328" s="18"/>
      <c r="F328" s="18"/>
      <c r="G328" s="18">
        <v>1</v>
      </c>
      <c r="H328" s="18">
        <f t="shared" si="10"/>
        <v>1</v>
      </c>
      <c r="I328" s="20">
        <v>165</v>
      </c>
      <c r="J328" s="21">
        <f t="shared" si="11"/>
        <v>165</v>
      </c>
      <c r="K328" s="2"/>
    </row>
    <row r="329" spans="1:11" x14ac:dyDescent="0.25">
      <c r="A329" s="51">
        <v>43098</v>
      </c>
      <c r="B329" s="51">
        <v>43098</v>
      </c>
      <c r="C329" s="51" t="s">
        <v>819</v>
      </c>
      <c r="D329" s="1" t="s">
        <v>816</v>
      </c>
      <c r="E329" s="18"/>
      <c r="F329" s="18"/>
      <c r="G329" s="18">
        <v>1</v>
      </c>
      <c r="H329" s="18">
        <f t="shared" si="10"/>
        <v>1</v>
      </c>
      <c r="I329" s="20">
        <v>165</v>
      </c>
      <c r="J329" s="21">
        <f t="shared" si="11"/>
        <v>165</v>
      </c>
      <c r="K329" s="2"/>
    </row>
    <row r="330" spans="1:11" x14ac:dyDescent="0.25">
      <c r="A330" s="51">
        <v>42947</v>
      </c>
      <c r="B330" s="51">
        <v>42947</v>
      </c>
      <c r="C330" s="51" t="s">
        <v>785</v>
      </c>
      <c r="D330" s="1" t="s">
        <v>786</v>
      </c>
      <c r="E330" s="46"/>
      <c r="F330" s="46"/>
      <c r="G330" s="46">
        <v>4</v>
      </c>
      <c r="H330" s="18">
        <f t="shared" si="10"/>
        <v>4</v>
      </c>
      <c r="I330" s="20">
        <v>52.25</v>
      </c>
      <c r="J330" s="21">
        <f t="shared" si="11"/>
        <v>209</v>
      </c>
      <c r="K330" s="2"/>
    </row>
    <row r="331" spans="1:11" x14ac:dyDescent="0.25">
      <c r="A331" s="51">
        <v>42448</v>
      </c>
      <c r="B331" s="51">
        <v>42448</v>
      </c>
      <c r="C331" s="51" t="s">
        <v>635</v>
      </c>
      <c r="D331" s="1" t="s">
        <v>144</v>
      </c>
      <c r="E331" s="18"/>
      <c r="F331" s="18"/>
      <c r="G331" s="18">
        <v>1</v>
      </c>
      <c r="H331" s="18">
        <f t="shared" si="10"/>
        <v>1</v>
      </c>
      <c r="I331" s="20">
        <v>3650</v>
      </c>
      <c r="J331" s="21">
        <f t="shared" si="11"/>
        <v>3650</v>
      </c>
      <c r="K331" s="2"/>
    </row>
    <row r="332" spans="1:11" x14ac:dyDescent="0.25">
      <c r="A332" s="51">
        <v>42448</v>
      </c>
      <c r="B332" s="51">
        <v>42448</v>
      </c>
      <c r="C332" s="51" t="s">
        <v>636</v>
      </c>
      <c r="D332" s="1" t="s">
        <v>248</v>
      </c>
      <c r="E332" s="46">
        <v>1</v>
      </c>
      <c r="F332" s="46">
        <v>12</v>
      </c>
      <c r="G332" s="46"/>
      <c r="H332" s="18">
        <f t="shared" si="10"/>
        <v>12</v>
      </c>
      <c r="I332" s="20">
        <v>77.5</v>
      </c>
      <c r="J332" s="21">
        <f t="shared" si="11"/>
        <v>930</v>
      </c>
      <c r="K332" s="2"/>
    </row>
    <row r="333" spans="1:11" x14ac:dyDescent="0.25">
      <c r="A333" s="51">
        <v>42947</v>
      </c>
      <c r="B333" s="51">
        <v>42947</v>
      </c>
      <c r="C333" s="51" t="s">
        <v>637</v>
      </c>
      <c r="D333" s="1" t="s">
        <v>230</v>
      </c>
      <c r="E333" s="18">
        <v>1</v>
      </c>
      <c r="F333" s="18">
        <v>12</v>
      </c>
      <c r="G333" s="18">
        <v>6</v>
      </c>
      <c r="H333" s="18">
        <f t="shared" si="10"/>
        <v>18</v>
      </c>
      <c r="I333" s="20">
        <v>21.25</v>
      </c>
      <c r="J333" s="21">
        <f t="shared" si="11"/>
        <v>382.5</v>
      </c>
      <c r="K333" s="2"/>
    </row>
    <row r="334" spans="1:11" x14ac:dyDescent="0.25">
      <c r="A334" s="51">
        <v>41893</v>
      </c>
      <c r="B334" s="51">
        <v>41893</v>
      </c>
      <c r="C334" s="51" t="s">
        <v>639</v>
      </c>
      <c r="D334" s="1" t="s">
        <v>145</v>
      </c>
      <c r="E334" s="18"/>
      <c r="F334" s="18"/>
      <c r="G334" s="18">
        <v>3</v>
      </c>
      <c r="H334" s="18">
        <f t="shared" si="10"/>
        <v>3</v>
      </c>
      <c r="I334" s="20">
        <v>1564</v>
      </c>
      <c r="J334" s="21">
        <f t="shared" si="11"/>
        <v>4692</v>
      </c>
      <c r="K334" s="2"/>
    </row>
    <row r="335" spans="1:11" x14ac:dyDescent="0.25">
      <c r="A335" s="51">
        <v>41893</v>
      </c>
      <c r="B335" s="51">
        <v>41893</v>
      </c>
      <c r="C335" s="51" t="s">
        <v>638</v>
      </c>
      <c r="D335" s="1" t="s">
        <v>146</v>
      </c>
      <c r="E335" s="18"/>
      <c r="F335" s="18"/>
      <c r="G335" s="18">
        <v>6</v>
      </c>
      <c r="H335" s="18">
        <f t="shared" si="10"/>
        <v>6</v>
      </c>
      <c r="I335" s="20">
        <v>3650</v>
      </c>
      <c r="J335" s="21">
        <f t="shared" si="11"/>
        <v>21900</v>
      </c>
      <c r="K335" s="2"/>
    </row>
    <row r="336" spans="1:11" x14ac:dyDescent="0.25">
      <c r="A336" s="51">
        <v>41893</v>
      </c>
      <c r="B336" s="51">
        <v>41893</v>
      </c>
      <c r="C336" s="51" t="s">
        <v>640</v>
      </c>
      <c r="D336" s="1" t="s">
        <v>147</v>
      </c>
      <c r="E336" s="18"/>
      <c r="F336" s="18"/>
      <c r="G336" s="18">
        <v>6</v>
      </c>
      <c r="H336" s="18">
        <f t="shared" si="10"/>
        <v>6</v>
      </c>
      <c r="I336" s="20">
        <v>3650</v>
      </c>
      <c r="J336" s="21">
        <f t="shared" si="11"/>
        <v>21900</v>
      </c>
      <c r="K336" s="2"/>
    </row>
    <row r="337" spans="1:11" x14ac:dyDescent="0.25">
      <c r="A337" s="51">
        <v>41893</v>
      </c>
      <c r="B337" s="51">
        <v>41893</v>
      </c>
      <c r="C337" s="51" t="s">
        <v>641</v>
      </c>
      <c r="D337" s="1" t="s">
        <v>148</v>
      </c>
      <c r="E337" s="18"/>
      <c r="F337" s="18"/>
      <c r="G337" s="18">
        <v>4</v>
      </c>
      <c r="H337" s="18">
        <f t="shared" si="10"/>
        <v>4</v>
      </c>
      <c r="I337" s="20">
        <v>3000</v>
      </c>
      <c r="J337" s="21">
        <f t="shared" si="11"/>
        <v>12000</v>
      </c>
      <c r="K337" s="2"/>
    </row>
    <row r="338" spans="1:11" x14ac:dyDescent="0.25">
      <c r="A338" s="51">
        <v>41893</v>
      </c>
      <c r="B338" s="51">
        <v>41893</v>
      </c>
      <c r="C338" s="51" t="s">
        <v>642</v>
      </c>
      <c r="D338" s="1" t="s">
        <v>149</v>
      </c>
      <c r="E338" s="18"/>
      <c r="F338" s="18"/>
      <c r="G338" s="18">
        <v>2</v>
      </c>
      <c r="H338" s="18">
        <f t="shared" si="10"/>
        <v>2</v>
      </c>
      <c r="I338" s="20">
        <v>3650</v>
      </c>
      <c r="J338" s="21">
        <f t="shared" si="11"/>
        <v>7300</v>
      </c>
      <c r="K338" s="2"/>
    </row>
    <row r="339" spans="1:11" x14ac:dyDescent="0.25">
      <c r="A339" s="51">
        <v>41893</v>
      </c>
      <c r="B339" s="51">
        <v>41893</v>
      </c>
      <c r="C339" s="51" t="s">
        <v>643</v>
      </c>
      <c r="D339" s="1" t="s">
        <v>150</v>
      </c>
      <c r="E339" s="18"/>
      <c r="F339" s="18"/>
      <c r="G339" s="18">
        <v>1</v>
      </c>
      <c r="H339" s="18">
        <f t="shared" si="10"/>
        <v>1</v>
      </c>
      <c r="I339" s="20">
        <v>3650</v>
      </c>
      <c r="J339" s="21">
        <f t="shared" si="11"/>
        <v>3650</v>
      </c>
      <c r="K339" s="2"/>
    </row>
    <row r="340" spans="1:11" x14ac:dyDescent="0.25">
      <c r="A340" s="51">
        <v>41978</v>
      </c>
      <c r="B340" s="51">
        <v>41978</v>
      </c>
      <c r="C340" s="51" t="s">
        <v>644</v>
      </c>
      <c r="D340" s="1" t="s">
        <v>151</v>
      </c>
      <c r="E340" s="18"/>
      <c r="F340" s="18"/>
      <c r="G340" s="18">
        <v>1</v>
      </c>
      <c r="H340" s="18">
        <f t="shared" si="10"/>
        <v>1</v>
      </c>
      <c r="I340" s="20">
        <v>2620</v>
      </c>
      <c r="J340" s="21">
        <f t="shared" si="11"/>
        <v>2620</v>
      </c>
      <c r="K340" s="2"/>
    </row>
    <row r="341" spans="1:11" s="17" customFormat="1" x14ac:dyDescent="0.25">
      <c r="A341" s="51">
        <v>41978</v>
      </c>
      <c r="B341" s="51">
        <v>41978</v>
      </c>
      <c r="C341" s="51" t="s">
        <v>645</v>
      </c>
      <c r="D341" s="1" t="s">
        <v>152</v>
      </c>
      <c r="E341" s="18"/>
      <c r="F341" s="18"/>
      <c r="G341" s="18">
        <v>8</v>
      </c>
      <c r="H341" s="18">
        <f t="shared" si="10"/>
        <v>8</v>
      </c>
      <c r="I341" s="20">
        <v>3200</v>
      </c>
      <c r="J341" s="21">
        <f t="shared" si="11"/>
        <v>25600</v>
      </c>
      <c r="K341" s="13"/>
    </row>
    <row r="342" spans="1:11" x14ac:dyDescent="0.25">
      <c r="A342" s="51">
        <v>41978</v>
      </c>
      <c r="B342" s="51">
        <v>41978</v>
      </c>
      <c r="C342" s="51" t="s">
        <v>646</v>
      </c>
      <c r="D342" s="1" t="s">
        <v>153</v>
      </c>
      <c r="E342" s="18"/>
      <c r="F342" s="18"/>
      <c r="G342" s="18">
        <v>1</v>
      </c>
      <c r="H342" s="18">
        <f t="shared" si="10"/>
        <v>1</v>
      </c>
      <c r="I342" s="20">
        <v>3820</v>
      </c>
      <c r="J342" s="21">
        <f t="shared" si="11"/>
        <v>3820</v>
      </c>
      <c r="K342" s="2"/>
    </row>
    <row r="343" spans="1:11" x14ac:dyDescent="0.25">
      <c r="A343" s="51">
        <v>41978</v>
      </c>
      <c r="B343" s="51">
        <v>41978</v>
      </c>
      <c r="C343" s="51" t="s">
        <v>647</v>
      </c>
      <c r="D343" s="1" t="s">
        <v>154</v>
      </c>
      <c r="E343" s="18"/>
      <c r="F343" s="18"/>
      <c r="G343" s="18">
        <v>3</v>
      </c>
      <c r="H343" s="18">
        <f t="shared" si="10"/>
        <v>3</v>
      </c>
      <c r="I343" s="20">
        <v>3540</v>
      </c>
      <c r="J343" s="21">
        <f t="shared" si="11"/>
        <v>10620</v>
      </c>
      <c r="K343" s="2"/>
    </row>
    <row r="344" spans="1:11" customFormat="1" x14ac:dyDescent="0.25">
      <c r="A344" s="51">
        <v>41978</v>
      </c>
      <c r="B344" s="51">
        <v>41978</v>
      </c>
      <c r="C344" s="51" t="s">
        <v>648</v>
      </c>
      <c r="D344" s="1" t="s">
        <v>155</v>
      </c>
      <c r="E344" s="18"/>
      <c r="F344" s="18"/>
      <c r="G344" s="18">
        <v>3</v>
      </c>
      <c r="H344" s="18">
        <f t="shared" si="10"/>
        <v>3</v>
      </c>
      <c r="I344" s="20">
        <v>1560</v>
      </c>
      <c r="J344" s="21">
        <f t="shared" si="11"/>
        <v>4680</v>
      </c>
      <c r="K344" s="12"/>
    </row>
    <row r="345" spans="1:11" x14ac:dyDescent="0.25">
      <c r="A345" s="51">
        <v>41978</v>
      </c>
      <c r="B345" s="51">
        <v>41978</v>
      </c>
      <c r="C345" s="51" t="s">
        <v>649</v>
      </c>
      <c r="D345" s="1" t="s">
        <v>156</v>
      </c>
      <c r="E345" s="18"/>
      <c r="F345" s="18"/>
      <c r="G345" s="18">
        <v>2</v>
      </c>
      <c r="H345" s="18">
        <f t="shared" si="10"/>
        <v>2</v>
      </c>
      <c r="I345" s="20">
        <v>3819</v>
      </c>
      <c r="J345" s="21">
        <f t="shared" si="11"/>
        <v>7638</v>
      </c>
      <c r="K345" s="2"/>
    </row>
    <row r="346" spans="1:11" x14ac:dyDescent="0.25">
      <c r="A346" s="51">
        <v>41978</v>
      </c>
      <c r="B346" s="51">
        <v>41978</v>
      </c>
      <c r="C346" s="51" t="s">
        <v>650</v>
      </c>
      <c r="D346" s="1" t="s">
        <v>157</v>
      </c>
      <c r="E346" s="18"/>
      <c r="F346" s="18"/>
      <c r="G346" s="18">
        <v>2</v>
      </c>
      <c r="H346" s="18">
        <f t="shared" si="10"/>
        <v>2</v>
      </c>
      <c r="I346" s="20">
        <v>3820</v>
      </c>
      <c r="J346" s="21">
        <f t="shared" si="11"/>
        <v>7640</v>
      </c>
      <c r="K346" s="2"/>
    </row>
    <row r="347" spans="1:11" x14ac:dyDescent="0.25">
      <c r="A347" s="51">
        <v>42838</v>
      </c>
      <c r="B347" s="51">
        <v>42838</v>
      </c>
      <c r="C347" s="51" t="s">
        <v>651</v>
      </c>
      <c r="D347" s="1" t="s">
        <v>328</v>
      </c>
      <c r="E347" s="18"/>
      <c r="F347" s="18"/>
      <c r="G347" s="18">
        <v>1</v>
      </c>
      <c r="H347" s="18">
        <f t="shared" si="10"/>
        <v>1</v>
      </c>
      <c r="I347" s="20">
        <v>2950</v>
      </c>
      <c r="J347" s="21">
        <f t="shared" si="11"/>
        <v>2950</v>
      </c>
      <c r="K347" s="2"/>
    </row>
    <row r="348" spans="1:11" customFormat="1" x14ac:dyDescent="0.25">
      <c r="A348" s="51">
        <v>41978</v>
      </c>
      <c r="B348" s="51">
        <v>41978</v>
      </c>
      <c r="C348" s="51" t="s">
        <v>652</v>
      </c>
      <c r="D348" s="1" t="s">
        <v>158</v>
      </c>
      <c r="E348" s="18"/>
      <c r="F348" s="18"/>
      <c r="G348" s="18">
        <v>12</v>
      </c>
      <c r="H348" s="18">
        <f t="shared" si="10"/>
        <v>12</v>
      </c>
      <c r="I348" s="20">
        <v>3630</v>
      </c>
      <c r="J348" s="21">
        <f t="shared" si="11"/>
        <v>43560</v>
      </c>
      <c r="K348" s="12"/>
    </row>
    <row r="349" spans="1:11" x14ac:dyDescent="0.25">
      <c r="A349" s="51">
        <v>41978</v>
      </c>
      <c r="B349" s="51">
        <v>41978</v>
      </c>
      <c r="C349" s="51" t="s">
        <v>653</v>
      </c>
      <c r="D349" s="1" t="s">
        <v>159</v>
      </c>
      <c r="E349" s="18"/>
      <c r="F349" s="18"/>
      <c r="G349" s="18">
        <v>16</v>
      </c>
      <c r="H349" s="18">
        <f t="shared" si="10"/>
        <v>16</v>
      </c>
      <c r="I349" s="20">
        <v>3532</v>
      </c>
      <c r="J349" s="21">
        <f t="shared" si="11"/>
        <v>56512</v>
      </c>
      <c r="K349" s="2"/>
    </row>
    <row r="350" spans="1:11" x14ac:dyDescent="0.25">
      <c r="A350" s="51">
        <v>41978</v>
      </c>
      <c r="B350" s="51">
        <v>41978</v>
      </c>
      <c r="C350" s="51" t="s">
        <v>654</v>
      </c>
      <c r="D350" s="1" t="s">
        <v>160</v>
      </c>
      <c r="E350" s="18"/>
      <c r="F350" s="18"/>
      <c r="G350" s="18">
        <v>14</v>
      </c>
      <c r="H350" s="18">
        <f t="shared" si="10"/>
        <v>14</v>
      </c>
      <c r="I350" s="20">
        <v>3532</v>
      </c>
      <c r="J350" s="21">
        <f t="shared" si="11"/>
        <v>49448</v>
      </c>
      <c r="K350" s="2"/>
    </row>
    <row r="351" spans="1:11" x14ac:dyDescent="0.25">
      <c r="A351" s="51">
        <v>41978</v>
      </c>
      <c r="B351" s="51">
        <v>41978</v>
      </c>
      <c r="C351" s="51" t="s">
        <v>655</v>
      </c>
      <c r="D351" s="1" t="s">
        <v>161</v>
      </c>
      <c r="E351" s="18"/>
      <c r="F351" s="18"/>
      <c r="G351" s="18">
        <v>14</v>
      </c>
      <c r="H351" s="18">
        <f t="shared" si="10"/>
        <v>14</v>
      </c>
      <c r="I351" s="20">
        <v>3532</v>
      </c>
      <c r="J351" s="21">
        <f t="shared" si="11"/>
        <v>49448</v>
      </c>
      <c r="K351" s="2"/>
    </row>
    <row r="352" spans="1:11" x14ac:dyDescent="0.25">
      <c r="A352" s="51">
        <v>43039</v>
      </c>
      <c r="B352" s="51">
        <v>43039</v>
      </c>
      <c r="C352" s="51" t="s">
        <v>738</v>
      </c>
      <c r="D352" s="1" t="s">
        <v>729</v>
      </c>
      <c r="E352" s="18"/>
      <c r="F352" s="18"/>
      <c r="G352" s="18">
        <v>2</v>
      </c>
      <c r="H352" s="18">
        <f t="shared" si="10"/>
        <v>2</v>
      </c>
      <c r="I352" s="20">
        <v>2270</v>
      </c>
      <c r="J352" s="21">
        <f t="shared" si="11"/>
        <v>4540</v>
      </c>
      <c r="K352" s="2"/>
    </row>
    <row r="353" spans="1:11" x14ac:dyDescent="0.25">
      <c r="A353" s="51">
        <v>42110</v>
      </c>
      <c r="B353" s="51">
        <v>42110</v>
      </c>
      <c r="C353" s="51" t="s">
        <v>656</v>
      </c>
      <c r="D353" s="1" t="s">
        <v>193</v>
      </c>
      <c r="E353" s="18"/>
      <c r="F353" s="18"/>
      <c r="G353" s="18">
        <v>2</v>
      </c>
      <c r="H353" s="18">
        <f t="shared" si="10"/>
        <v>2</v>
      </c>
      <c r="I353" s="20">
        <v>3540</v>
      </c>
      <c r="J353" s="21">
        <f t="shared" si="11"/>
        <v>7080</v>
      </c>
      <c r="K353" s="2"/>
    </row>
    <row r="354" spans="1:11" x14ac:dyDescent="0.25">
      <c r="A354" s="51">
        <v>42697</v>
      </c>
      <c r="B354" s="51">
        <v>42697</v>
      </c>
      <c r="C354" s="51" t="s">
        <v>657</v>
      </c>
      <c r="D354" s="1" t="s">
        <v>162</v>
      </c>
      <c r="E354" s="18"/>
      <c r="F354" s="18"/>
      <c r="G354" s="18">
        <v>3</v>
      </c>
      <c r="H354" s="18">
        <f t="shared" si="10"/>
        <v>3</v>
      </c>
      <c r="I354" s="20">
        <v>3358</v>
      </c>
      <c r="J354" s="21">
        <f t="shared" si="11"/>
        <v>10074</v>
      </c>
      <c r="K354" s="2"/>
    </row>
    <row r="355" spans="1:11" x14ac:dyDescent="0.25">
      <c r="A355" s="51">
        <v>42697</v>
      </c>
      <c r="B355" s="51">
        <v>42697</v>
      </c>
      <c r="C355" s="51" t="s">
        <v>658</v>
      </c>
      <c r="D355" s="1" t="s">
        <v>163</v>
      </c>
      <c r="E355" s="18"/>
      <c r="F355" s="18"/>
      <c r="G355" s="18">
        <v>2</v>
      </c>
      <c r="H355" s="18">
        <f t="shared" si="10"/>
        <v>2</v>
      </c>
      <c r="I355" s="20">
        <v>3358</v>
      </c>
      <c r="J355" s="21">
        <f t="shared" si="11"/>
        <v>6716</v>
      </c>
      <c r="K355" s="2"/>
    </row>
    <row r="356" spans="1:11" x14ac:dyDescent="0.25">
      <c r="A356" s="51">
        <v>42110</v>
      </c>
      <c r="B356" s="51">
        <v>42110</v>
      </c>
      <c r="C356" s="51" t="s">
        <v>659</v>
      </c>
      <c r="D356" s="1" t="s">
        <v>164</v>
      </c>
      <c r="E356" s="18"/>
      <c r="F356" s="18"/>
      <c r="G356" s="18">
        <v>2</v>
      </c>
      <c r="H356" s="18">
        <f t="shared" si="10"/>
        <v>2</v>
      </c>
      <c r="I356" s="20">
        <v>3358</v>
      </c>
      <c r="J356" s="21">
        <f t="shared" si="11"/>
        <v>6716</v>
      </c>
      <c r="K356" s="2"/>
    </row>
    <row r="357" spans="1:11" x14ac:dyDescent="0.25">
      <c r="A357" s="51">
        <v>43039</v>
      </c>
      <c r="B357" s="51">
        <v>43039</v>
      </c>
      <c r="C357" s="51" t="s">
        <v>776</v>
      </c>
      <c r="D357" s="1" t="s">
        <v>779</v>
      </c>
      <c r="E357" s="18"/>
      <c r="F357" s="18"/>
      <c r="G357" s="18">
        <v>3</v>
      </c>
      <c r="H357" s="18">
        <f t="shared" si="10"/>
        <v>3</v>
      </c>
      <c r="I357" s="20">
        <v>3358</v>
      </c>
      <c r="J357" s="21">
        <f t="shared" si="11"/>
        <v>10074</v>
      </c>
      <c r="K357" s="2"/>
    </row>
    <row r="358" spans="1:11" x14ac:dyDescent="0.25">
      <c r="A358" s="51">
        <v>42286</v>
      </c>
      <c r="B358" s="51">
        <v>42286</v>
      </c>
      <c r="C358" s="51" t="s">
        <v>660</v>
      </c>
      <c r="D358" s="1" t="s">
        <v>165</v>
      </c>
      <c r="E358" s="18"/>
      <c r="F358" s="18"/>
      <c r="G358" s="18">
        <v>2</v>
      </c>
      <c r="H358" s="18">
        <f t="shared" si="10"/>
        <v>2</v>
      </c>
      <c r="I358" s="20">
        <v>3400</v>
      </c>
      <c r="J358" s="21">
        <f t="shared" si="11"/>
        <v>6800</v>
      </c>
    </row>
    <row r="359" spans="1:11" x14ac:dyDescent="0.25">
      <c r="A359" s="51">
        <v>43039</v>
      </c>
      <c r="B359" s="51">
        <v>43039</v>
      </c>
      <c r="C359" s="51" t="s">
        <v>661</v>
      </c>
      <c r="D359" s="1" t="s">
        <v>244</v>
      </c>
      <c r="E359" s="46"/>
      <c r="F359" s="46"/>
      <c r="G359" s="46">
        <v>3</v>
      </c>
      <c r="H359" s="18">
        <f t="shared" si="10"/>
        <v>3</v>
      </c>
      <c r="I359" s="20">
        <v>3198</v>
      </c>
      <c r="J359" s="21">
        <f t="shared" si="11"/>
        <v>9594</v>
      </c>
      <c r="K359" s="2"/>
    </row>
    <row r="360" spans="1:11" x14ac:dyDescent="0.25">
      <c r="A360" s="51">
        <v>43039</v>
      </c>
      <c r="B360" s="51">
        <v>43039</v>
      </c>
      <c r="C360" s="51" t="s">
        <v>662</v>
      </c>
      <c r="D360" s="1" t="s">
        <v>246</v>
      </c>
      <c r="E360" s="46"/>
      <c r="F360" s="46"/>
      <c r="G360" s="46">
        <v>3</v>
      </c>
      <c r="H360" s="18">
        <f t="shared" si="10"/>
        <v>3</v>
      </c>
      <c r="I360" s="20">
        <v>3198</v>
      </c>
      <c r="J360" s="21">
        <f t="shared" si="11"/>
        <v>9594</v>
      </c>
      <c r="K360" s="2"/>
    </row>
    <row r="361" spans="1:11" x14ac:dyDescent="0.25">
      <c r="A361" s="51">
        <v>43039</v>
      </c>
      <c r="B361" s="51">
        <v>43039</v>
      </c>
      <c r="C361" s="51" t="s">
        <v>663</v>
      </c>
      <c r="D361" s="1" t="s">
        <v>245</v>
      </c>
      <c r="E361" s="46"/>
      <c r="F361" s="46"/>
      <c r="G361" s="46">
        <v>3</v>
      </c>
      <c r="H361" s="18">
        <f t="shared" si="10"/>
        <v>3</v>
      </c>
      <c r="I361" s="20">
        <v>3198</v>
      </c>
      <c r="J361" s="21">
        <f t="shared" si="11"/>
        <v>9594</v>
      </c>
      <c r="K361" s="2"/>
    </row>
    <row r="362" spans="1:11" x14ac:dyDescent="0.25">
      <c r="A362" s="51">
        <v>43039</v>
      </c>
      <c r="B362" s="51">
        <v>43039</v>
      </c>
      <c r="C362" s="51" t="s">
        <v>664</v>
      </c>
      <c r="D362" s="1" t="s">
        <v>243</v>
      </c>
      <c r="E362" s="46"/>
      <c r="F362" s="46"/>
      <c r="G362" s="46">
        <v>3</v>
      </c>
      <c r="H362" s="18">
        <f t="shared" si="10"/>
        <v>3</v>
      </c>
      <c r="I362" s="20">
        <v>3198</v>
      </c>
      <c r="J362" s="21">
        <f t="shared" si="11"/>
        <v>9594</v>
      </c>
      <c r="K362" s="2"/>
    </row>
    <row r="363" spans="1:11" x14ac:dyDescent="0.25">
      <c r="A363" s="51">
        <v>43039</v>
      </c>
      <c r="B363" s="51">
        <v>43039</v>
      </c>
      <c r="C363" s="51" t="s">
        <v>665</v>
      </c>
      <c r="D363" s="1" t="s">
        <v>231</v>
      </c>
      <c r="E363" s="18"/>
      <c r="F363" s="18"/>
      <c r="G363" s="18">
        <v>1</v>
      </c>
      <c r="H363" s="18">
        <f t="shared" si="10"/>
        <v>1</v>
      </c>
      <c r="I363" s="20">
        <v>2950</v>
      </c>
      <c r="J363" s="21">
        <f t="shared" si="11"/>
        <v>2950</v>
      </c>
      <c r="K363" s="2"/>
    </row>
    <row r="364" spans="1:11" x14ac:dyDescent="0.25">
      <c r="A364" s="51">
        <v>43039</v>
      </c>
      <c r="B364" s="51">
        <v>43039</v>
      </c>
      <c r="C364" s="51" t="s">
        <v>737</v>
      </c>
      <c r="D364" s="1" t="s">
        <v>752</v>
      </c>
      <c r="E364" s="18"/>
      <c r="F364" s="18"/>
      <c r="G364" s="18">
        <v>1</v>
      </c>
      <c r="H364" s="18">
        <f t="shared" si="10"/>
        <v>1</v>
      </c>
      <c r="I364" s="20">
        <v>2950</v>
      </c>
      <c r="J364" s="21">
        <f t="shared" si="11"/>
        <v>2950</v>
      </c>
      <c r="K364" s="2"/>
    </row>
    <row r="365" spans="1:11" x14ac:dyDescent="0.25">
      <c r="A365" s="51">
        <v>43039</v>
      </c>
      <c r="B365" s="51">
        <v>43039</v>
      </c>
      <c r="C365" s="51" t="s">
        <v>666</v>
      </c>
      <c r="D365" s="1" t="s">
        <v>263</v>
      </c>
      <c r="E365" s="18"/>
      <c r="F365" s="18"/>
      <c r="G365" s="18">
        <v>2</v>
      </c>
      <c r="H365" s="18">
        <f t="shared" si="10"/>
        <v>2</v>
      </c>
      <c r="I365" s="20">
        <v>2950</v>
      </c>
      <c r="J365" s="21">
        <f t="shared" si="11"/>
        <v>5900</v>
      </c>
    </row>
    <row r="366" spans="1:11" x14ac:dyDescent="0.25">
      <c r="A366" s="51">
        <v>43039</v>
      </c>
      <c r="B366" s="51">
        <v>43039</v>
      </c>
      <c r="C366" s="51" t="s">
        <v>777</v>
      </c>
      <c r="D366" s="1" t="s">
        <v>753</v>
      </c>
      <c r="E366" s="18"/>
      <c r="F366" s="18"/>
      <c r="G366" s="18">
        <v>5</v>
      </c>
      <c r="H366" s="18">
        <f t="shared" si="10"/>
        <v>5</v>
      </c>
      <c r="I366" s="20">
        <v>2950</v>
      </c>
      <c r="J366" s="21">
        <f t="shared" si="11"/>
        <v>14750</v>
      </c>
      <c r="K366" s="2"/>
    </row>
    <row r="367" spans="1:11" x14ac:dyDescent="0.25">
      <c r="A367" s="51">
        <v>42762</v>
      </c>
      <c r="B367" s="51">
        <v>42762</v>
      </c>
      <c r="C367" s="51" t="s">
        <v>667</v>
      </c>
      <c r="D367" s="1" t="s">
        <v>166</v>
      </c>
      <c r="E367" s="18"/>
      <c r="F367" s="18"/>
      <c r="G367" s="18">
        <v>2</v>
      </c>
      <c r="H367" s="18">
        <f t="shared" si="10"/>
        <v>2</v>
      </c>
      <c r="I367" s="20">
        <v>1219</v>
      </c>
      <c r="J367" s="21">
        <f t="shared" si="11"/>
        <v>2438</v>
      </c>
      <c r="K367" s="2"/>
    </row>
    <row r="368" spans="1:11" s="16" customFormat="1" x14ac:dyDescent="0.25">
      <c r="A368" s="51">
        <v>43039</v>
      </c>
      <c r="B368" s="51">
        <v>43039</v>
      </c>
      <c r="C368" s="51" t="s">
        <v>736</v>
      </c>
      <c r="D368" s="1" t="s">
        <v>728</v>
      </c>
      <c r="E368" s="18"/>
      <c r="F368" s="18"/>
      <c r="G368" s="18">
        <v>2</v>
      </c>
      <c r="H368" s="18">
        <f t="shared" si="10"/>
        <v>2</v>
      </c>
      <c r="I368" s="20">
        <v>2300</v>
      </c>
      <c r="J368" s="21">
        <f t="shared" si="11"/>
        <v>4600</v>
      </c>
      <c r="K368" s="15"/>
    </row>
    <row r="369" spans="1:11" x14ac:dyDescent="0.25">
      <c r="A369" s="51">
        <v>41893</v>
      </c>
      <c r="B369" s="51">
        <v>41893</v>
      </c>
      <c r="C369" s="51" t="s">
        <v>668</v>
      </c>
      <c r="D369" s="1" t="s">
        <v>167</v>
      </c>
      <c r="E369" s="18"/>
      <c r="F369" s="18"/>
      <c r="G369" s="18">
        <v>1</v>
      </c>
      <c r="H369" s="18">
        <f t="shared" si="10"/>
        <v>1</v>
      </c>
      <c r="I369" s="20">
        <v>2020</v>
      </c>
      <c r="J369" s="21">
        <f t="shared" si="11"/>
        <v>2020</v>
      </c>
      <c r="K369" s="2"/>
    </row>
    <row r="370" spans="1:11" x14ac:dyDescent="0.25">
      <c r="A370" s="51">
        <v>41893</v>
      </c>
      <c r="B370" s="51">
        <v>41893</v>
      </c>
      <c r="C370" s="51" t="s">
        <v>669</v>
      </c>
      <c r="D370" s="1" t="s">
        <v>168</v>
      </c>
      <c r="E370" s="18"/>
      <c r="F370" s="18"/>
      <c r="G370" s="18">
        <v>1</v>
      </c>
      <c r="H370" s="18">
        <f t="shared" si="10"/>
        <v>1</v>
      </c>
      <c r="I370" s="20">
        <v>2600</v>
      </c>
      <c r="J370" s="21">
        <f t="shared" si="11"/>
        <v>2600</v>
      </c>
      <c r="K370" s="2"/>
    </row>
    <row r="371" spans="1:11" x14ac:dyDescent="0.25">
      <c r="A371" s="51">
        <v>41893</v>
      </c>
      <c r="B371" s="51">
        <v>41893</v>
      </c>
      <c r="C371" s="51" t="s">
        <v>670</v>
      </c>
      <c r="D371" s="1" t="s">
        <v>169</v>
      </c>
      <c r="E371" s="18"/>
      <c r="F371" s="18"/>
      <c r="G371" s="18">
        <v>7</v>
      </c>
      <c r="H371" s="18">
        <f t="shared" si="10"/>
        <v>7</v>
      </c>
      <c r="I371" s="20">
        <v>4830</v>
      </c>
      <c r="J371" s="21">
        <f t="shared" si="11"/>
        <v>33810</v>
      </c>
      <c r="K371" s="2"/>
    </row>
    <row r="372" spans="1:11" x14ac:dyDescent="0.25">
      <c r="A372" s="51">
        <v>41893</v>
      </c>
      <c r="B372" s="51">
        <v>41893</v>
      </c>
      <c r="C372" s="51" t="s">
        <v>671</v>
      </c>
      <c r="D372" s="1" t="s">
        <v>170</v>
      </c>
      <c r="E372" s="18"/>
      <c r="F372" s="18"/>
      <c r="G372" s="18">
        <v>8</v>
      </c>
      <c r="H372" s="18">
        <f t="shared" si="10"/>
        <v>8</v>
      </c>
      <c r="I372" s="20">
        <v>4831</v>
      </c>
      <c r="J372" s="21">
        <f t="shared" si="11"/>
        <v>38648</v>
      </c>
    </row>
    <row r="373" spans="1:11" x14ac:dyDescent="0.25">
      <c r="A373" s="51">
        <v>41893</v>
      </c>
      <c r="B373" s="51">
        <v>41893</v>
      </c>
      <c r="C373" s="51" t="s">
        <v>672</v>
      </c>
      <c r="D373" s="1" t="s">
        <v>171</v>
      </c>
      <c r="E373" s="18"/>
      <c r="F373" s="18"/>
      <c r="G373" s="18">
        <v>8</v>
      </c>
      <c r="H373" s="18">
        <f t="shared" si="10"/>
        <v>8</v>
      </c>
      <c r="I373" s="20">
        <v>3895</v>
      </c>
      <c r="J373" s="21">
        <f t="shared" si="11"/>
        <v>31160</v>
      </c>
    </row>
    <row r="374" spans="1:11" x14ac:dyDescent="0.25">
      <c r="A374" s="51">
        <v>41893</v>
      </c>
      <c r="B374" s="51">
        <v>41893</v>
      </c>
      <c r="C374" s="51" t="s">
        <v>673</v>
      </c>
      <c r="D374" s="1" t="s">
        <v>172</v>
      </c>
      <c r="E374" s="18"/>
      <c r="F374" s="18"/>
      <c r="G374" s="18">
        <v>2</v>
      </c>
      <c r="H374" s="18">
        <f t="shared" si="10"/>
        <v>2</v>
      </c>
      <c r="I374" s="20">
        <v>2920</v>
      </c>
      <c r="J374" s="21">
        <f t="shared" si="11"/>
        <v>5840</v>
      </c>
    </row>
    <row r="375" spans="1:11" x14ac:dyDescent="0.25">
      <c r="A375" s="51">
        <v>41893</v>
      </c>
      <c r="B375" s="51">
        <v>41893</v>
      </c>
      <c r="C375" s="51" t="s">
        <v>674</v>
      </c>
      <c r="D375" s="1" t="s">
        <v>173</v>
      </c>
      <c r="E375" s="18"/>
      <c r="F375" s="18"/>
      <c r="G375" s="18">
        <v>9</v>
      </c>
      <c r="H375" s="18">
        <f t="shared" si="10"/>
        <v>9</v>
      </c>
      <c r="I375" s="20">
        <v>4830</v>
      </c>
      <c r="J375" s="21">
        <f t="shared" si="11"/>
        <v>43470</v>
      </c>
    </row>
    <row r="376" spans="1:11" x14ac:dyDescent="0.25">
      <c r="A376" s="51">
        <v>41978</v>
      </c>
      <c r="B376" s="51">
        <v>41978</v>
      </c>
      <c r="C376" s="51" t="s">
        <v>675</v>
      </c>
      <c r="D376" s="1" t="s">
        <v>174</v>
      </c>
      <c r="E376" s="18"/>
      <c r="F376" s="18"/>
      <c r="G376" s="18">
        <v>1</v>
      </c>
      <c r="H376" s="18">
        <f t="shared" si="10"/>
        <v>1</v>
      </c>
      <c r="I376" s="20">
        <v>3020</v>
      </c>
      <c r="J376" s="21">
        <f t="shared" si="11"/>
        <v>3020</v>
      </c>
    </row>
    <row r="377" spans="1:11" x14ac:dyDescent="0.25">
      <c r="A377" s="51">
        <v>41893</v>
      </c>
      <c r="B377" s="51">
        <v>41893</v>
      </c>
      <c r="C377" s="51" t="s">
        <v>676</v>
      </c>
      <c r="D377" s="1" t="s">
        <v>175</v>
      </c>
      <c r="E377" s="18"/>
      <c r="F377" s="18"/>
      <c r="G377" s="18">
        <v>1</v>
      </c>
      <c r="H377" s="18">
        <f t="shared" si="10"/>
        <v>1</v>
      </c>
      <c r="I377" s="20">
        <v>2500</v>
      </c>
      <c r="J377" s="21">
        <f t="shared" si="11"/>
        <v>2500</v>
      </c>
    </row>
    <row r="378" spans="1:11" x14ac:dyDescent="0.25">
      <c r="A378" s="51">
        <v>41893</v>
      </c>
      <c r="B378" s="51">
        <v>41893</v>
      </c>
      <c r="C378" s="51" t="s">
        <v>677</v>
      </c>
      <c r="D378" s="1" t="s">
        <v>176</v>
      </c>
      <c r="E378" s="18"/>
      <c r="F378" s="18"/>
      <c r="G378" s="18">
        <v>1</v>
      </c>
      <c r="H378" s="18">
        <f t="shared" si="10"/>
        <v>1</v>
      </c>
      <c r="I378" s="20">
        <v>3600</v>
      </c>
      <c r="J378" s="21">
        <f t="shared" si="11"/>
        <v>3600</v>
      </c>
    </row>
    <row r="379" spans="1:11" x14ac:dyDescent="0.25">
      <c r="A379" s="51">
        <v>42076</v>
      </c>
      <c r="B379" s="51">
        <v>42076</v>
      </c>
      <c r="C379" s="51" t="s">
        <v>678</v>
      </c>
      <c r="D379" s="1" t="s">
        <v>177</v>
      </c>
      <c r="E379" s="18"/>
      <c r="F379" s="18"/>
      <c r="G379" s="18">
        <v>10</v>
      </c>
      <c r="H379" s="18">
        <f t="shared" si="10"/>
        <v>10</v>
      </c>
      <c r="I379" s="20">
        <v>5395</v>
      </c>
      <c r="J379" s="21">
        <f t="shared" si="11"/>
        <v>53950</v>
      </c>
    </row>
    <row r="380" spans="1:11" x14ac:dyDescent="0.25">
      <c r="A380" s="51">
        <v>42076</v>
      </c>
      <c r="B380" s="51">
        <v>42076</v>
      </c>
      <c r="C380" s="51" t="s">
        <v>679</v>
      </c>
      <c r="D380" s="1" t="s">
        <v>178</v>
      </c>
      <c r="E380" s="18"/>
      <c r="F380" s="18"/>
      <c r="G380" s="18">
        <v>1</v>
      </c>
      <c r="H380" s="18">
        <f t="shared" si="10"/>
        <v>1</v>
      </c>
      <c r="I380" s="20">
        <v>5395</v>
      </c>
      <c r="J380" s="21">
        <f t="shared" si="11"/>
        <v>5395</v>
      </c>
    </row>
    <row r="381" spans="1:11" x14ac:dyDescent="0.25">
      <c r="A381" s="51">
        <v>42076</v>
      </c>
      <c r="B381" s="51">
        <v>42076</v>
      </c>
      <c r="C381" s="51" t="s">
        <v>680</v>
      </c>
      <c r="D381" s="1" t="s">
        <v>179</v>
      </c>
      <c r="E381" s="18"/>
      <c r="F381" s="18"/>
      <c r="G381" s="18">
        <v>8</v>
      </c>
      <c r="H381" s="18">
        <f t="shared" si="10"/>
        <v>8</v>
      </c>
      <c r="I381" s="20">
        <v>1500</v>
      </c>
      <c r="J381" s="21">
        <f t="shared" si="11"/>
        <v>12000</v>
      </c>
    </row>
    <row r="382" spans="1:11" x14ac:dyDescent="0.25">
      <c r="A382" s="51">
        <v>42076</v>
      </c>
      <c r="B382" s="51">
        <v>42076</v>
      </c>
      <c r="C382" s="51" t="s">
        <v>681</v>
      </c>
      <c r="D382" s="1" t="s">
        <v>180</v>
      </c>
      <c r="E382" s="18"/>
      <c r="F382" s="18"/>
      <c r="G382" s="18">
        <v>3</v>
      </c>
      <c r="H382" s="18">
        <f t="shared" si="10"/>
        <v>3</v>
      </c>
      <c r="I382" s="20">
        <v>4824</v>
      </c>
      <c r="J382" s="21">
        <f t="shared" si="11"/>
        <v>14472</v>
      </c>
    </row>
    <row r="383" spans="1:11" x14ac:dyDescent="0.25">
      <c r="A383" s="51">
        <v>42076</v>
      </c>
      <c r="B383" s="51">
        <v>42076</v>
      </c>
      <c r="C383" s="51" t="s">
        <v>682</v>
      </c>
      <c r="D383" s="1" t="s">
        <v>181</v>
      </c>
      <c r="E383" s="18"/>
      <c r="F383" s="18"/>
      <c r="G383" s="18">
        <v>2</v>
      </c>
      <c r="H383" s="18">
        <f t="shared" si="10"/>
        <v>2</v>
      </c>
      <c r="I383" s="20">
        <v>4720</v>
      </c>
      <c r="J383" s="21">
        <f t="shared" si="11"/>
        <v>9440</v>
      </c>
    </row>
    <row r="384" spans="1:11" x14ac:dyDescent="0.25">
      <c r="A384" s="51">
        <v>42076</v>
      </c>
      <c r="B384" s="51">
        <v>42076</v>
      </c>
      <c r="C384" s="51" t="s">
        <v>683</v>
      </c>
      <c r="D384" s="1" t="s">
        <v>182</v>
      </c>
      <c r="E384" s="18"/>
      <c r="F384" s="18"/>
      <c r="G384" s="18">
        <v>1</v>
      </c>
      <c r="H384" s="18">
        <f t="shared" si="10"/>
        <v>1</v>
      </c>
      <c r="I384" s="20">
        <v>3300</v>
      </c>
      <c r="J384" s="21">
        <f t="shared" si="11"/>
        <v>3300</v>
      </c>
    </row>
    <row r="385" spans="1:12" x14ac:dyDescent="0.25">
      <c r="A385" s="51">
        <v>42076</v>
      </c>
      <c r="B385" s="51">
        <v>42076</v>
      </c>
      <c r="C385" s="51" t="s">
        <v>684</v>
      </c>
      <c r="D385" s="1" t="s">
        <v>183</v>
      </c>
      <c r="E385" s="18"/>
      <c r="F385" s="18"/>
      <c r="G385" s="18">
        <v>8</v>
      </c>
      <c r="H385" s="18">
        <f t="shared" si="10"/>
        <v>8</v>
      </c>
      <c r="I385" s="20">
        <v>5395</v>
      </c>
      <c r="J385" s="21">
        <f t="shared" si="11"/>
        <v>43160</v>
      </c>
    </row>
    <row r="386" spans="1:12" x14ac:dyDescent="0.25">
      <c r="A386" s="51">
        <v>43055</v>
      </c>
      <c r="B386" s="51">
        <v>43055</v>
      </c>
      <c r="C386" s="51" t="s">
        <v>788</v>
      </c>
      <c r="D386" s="1" t="s">
        <v>787</v>
      </c>
      <c r="E386" s="18"/>
      <c r="F386" s="18"/>
      <c r="G386" s="18">
        <v>5</v>
      </c>
      <c r="H386" s="18">
        <f t="shared" si="10"/>
        <v>5</v>
      </c>
      <c r="I386" s="20">
        <v>5850</v>
      </c>
      <c r="J386" s="21">
        <f t="shared" si="11"/>
        <v>29250</v>
      </c>
    </row>
    <row r="387" spans="1:12" x14ac:dyDescent="0.25">
      <c r="A387" s="51">
        <v>43098</v>
      </c>
      <c r="B387" s="51">
        <v>43098</v>
      </c>
      <c r="C387" s="51" t="s">
        <v>814</v>
      </c>
      <c r="D387" s="1" t="s">
        <v>815</v>
      </c>
      <c r="E387" s="18"/>
      <c r="F387" s="18"/>
      <c r="G387" s="18">
        <v>2</v>
      </c>
      <c r="H387" s="18">
        <f t="shared" si="10"/>
        <v>2</v>
      </c>
      <c r="I387" s="20">
        <v>5850</v>
      </c>
      <c r="J387" s="21">
        <f t="shared" si="11"/>
        <v>11700</v>
      </c>
    </row>
    <row r="388" spans="1:12" x14ac:dyDescent="0.25">
      <c r="A388" s="51">
        <v>42928</v>
      </c>
      <c r="B388" s="51">
        <v>42928</v>
      </c>
      <c r="C388" s="51" t="s">
        <v>685</v>
      </c>
      <c r="D388" s="1" t="s">
        <v>313</v>
      </c>
      <c r="E388" s="18">
        <v>1</v>
      </c>
      <c r="F388" s="18">
        <v>50</v>
      </c>
      <c r="G388" s="18">
        <v>13</v>
      </c>
      <c r="H388" s="18">
        <f t="shared" si="10"/>
        <v>63</v>
      </c>
      <c r="I388" s="20">
        <v>5</v>
      </c>
      <c r="J388" s="21">
        <f t="shared" si="11"/>
        <v>315</v>
      </c>
    </row>
    <row r="389" spans="1:12" x14ac:dyDescent="0.25">
      <c r="A389" s="51">
        <v>43031</v>
      </c>
      <c r="B389" s="51">
        <v>43031</v>
      </c>
      <c r="C389" s="51" t="s">
        <v>778</v>
      </c>
      <c r="D389" s="4" t="s">
        <v>745</v>
      </c>
      <c r="E389" s="18"/>
      <c r="F389" s="18"/>
      <c r="G389" s="18">
        <v>18</v>
      </c>
      <c r="H389" s="18">
        <f t="shared" ref="H389:H406" si="12">+E389*F389+G389</f>
        <v>18</v>
      </c>
      <c r="I389" s="20">
        <v>255</v>
      </c>
      <c r="J389" s="21">
        <f t="shared" ref="J389:J406" si="13">+H389*I389</f>
        <v>4590</v>
      </c>
    </row>
    <row r="390" spans="1:12" x14ac:dyDescent="0.25">
      <c r="A390" s="51">
        <v>42412</v>
      </c>
      <c r="B390" s="51">
        <v>42412</v>
      </c>
      <c r="C390" s="51" t="s">
        <v>686</v>
      </c>
      <c r="D390" s="1" t="s">
        <v>232</v>
      </c>
      <c r="E390" s="18"/>
      <c r="F390" s="18"/>
      <c r="G390" s="19">
        <v>4</v>
      </c>
      <c r="H390" s="18">
        <f t="shared" si="12"/>
        <v>4</v>
      </c>
      <c r="I390" s="20">
        <v>33.93</v>
      </c>
      <c r="J390" s="21">
        <f t="shared" si="13"/>
        <v>135.72</v>
      </c>
      <c r="L390" s="2"/>
    </row>
    <row r="391" spans="1:12" x14ac:dyDescent="0.25">
      <c r="A391" s="51">
        <v>42454</v>
      </c>
      <c r="B391" s="51">
        <v>42454</v>
      </c>
      <c r="C391" s="51" t="s">
        <v>687</v>
      </c>
      <c r="D391" s="1" t="s">
        <v>332</v>
      </c>
      <c r="E391" s="18"/>
      <c r="F391" s="18"/>
      <c r="G391" s="18">
        <v>1</v>
      </c>
      <c r="H391" s="18">
        <f t="shared" si="12"/>
        <v>1</v>
      </c>
      <c r="I391" s="20">
        <v>72.989999999999995</v>
      </c>
      <c r="J391" s="21">
        <f t="shared" si="13"/>
        <v>72.989999999999995</v>
      </c>
      <c r="K391" s="2"/>
    </row>
    <row r="392" spans="1:12" x14ac:dyDescent="0.25">
      <c r="A392" s="51">
        <v>42088</v>
      </c>
      <c r="B392" s="51">
        <v>42088</v>
      </c>
      <c r="C392" s="51" t="s">
        <v>688</v>
      </c>
      <c r="D392" s="1" t="s">
        <v>331</v>
      </c>
      <c r="E392" s="18"/>
      <c r="F392" s="18"/>
      <c r="G392" s="18">
        <v>2</v>
      </c>
      <c r="H392" s="18">
        <f t="shared" si="12"/>
        <v>2</v>
      </c>
      <c r="I392" s="20">
        <v>99.97</v>
      </c>
      <c r="J392" s="21">
        <f t="shared" si="13"/>
        <v>199.94</v>
      </c>
      <c r="K392" s="2"/>
    </row>
    <row r="393" spans="1:12" x14ac:dyDescent="0.25">
      <c r="A393" s="51">
        <v>42454</v>
      </c>
      <c r="B393" s="51">
        <v>42454</v>
      </c>
      <c r="C393" s="51" t="s">
        <v>691</v>
      </c>
      <c r="D393" s="1" t="s">
        <v>317</v>
      </c>
      <c r="E393" s="46"/>
      <c r="F393" s="46"/>
      <c r="G393" s="46">
        <v>6</v>
      </c>
      <c r="H393" s="18">
        <f t="shared" si="12"/>
        <v>6</v>
      </c>
      <c r="I393" s="20">
        <v>149.27000000000001</v>
      </c>
      <c r="J393" s="21">
        <f t="shared" si="13"/>
        <v>895.62000000000012</v>
      </c>
      <c r="K393" s="2"/>
    </row>
    <row r="394" spans="1:12" x14ac:dyDescent="0.25">
      <c r="A394" s="51">
        <v>42454</v>
      </c>
      <c r="B394" s="51">
        <v>42454</v>
      </c>
      <c r="C394" s="51" t="s">
        <v>692</v>
      </c>
      <c r="D394" s="1" t="s">
        <v>316</v>
      </c>
      <c r="E394" s="18"/>
      <c r="F394" s="18"/>
      <c r="G394" s="18">
        <v>4</v>
      </c>
      <c r="H394" s="18">
        <f t="shared" si="12"/>
        <v>4</v>
      </c>
      <c r="I394" s="20">
        <v>82.5</v>
      </c>
      <c r="J394" s="21">
        <f t="shared" si="13"/>
        <v>330</v>
      </c>
      <c r="K394" s="2"/>
    </row>
    <row r="395" spans="1:12" x14ac:dyDescent="0.25">
      <c r="A395" s="51">
        <v>42454</v>
      </c>
      <c r="B395" s="51">
        <v>42454</v>
      </c>
      <c r="C395" s="51" t="s">
        <v>693</v>
      </c>
      <c r="D395" s="1" t="s">
        <v>315</v>
      </c>
      <c r="E395" s="18"/>
      <c r="F395" s="18"/>
      <c r="G395" s="18">
        <v>3</v>
      </c>
      <c r="H395" s="18">
        <f t="shared" si="12"/>
        <v>3</v>
      </c>
      <c r="I395" s="20">
        <v>474.36</v>
      </c>
      <c r="J395" s="21">
        <f t="shared" si="13"/>
        <v>1423.08</v>
      </c>
    </row>
    <row r="396" spans="1:12" x14ac:dyDescent="0.25">
      <c r="A396" s="51">
        <v>42454</v>
      </c>
      <c r="B396" s="51">
        <v>42454</v>
      </c>
      <c r="C396" s="51" t="s">
        <v>690</v>
      </c>
      <c r="D396" s="1" t="s">
        <v>689</v>
      </c>
      <c r="E396" s="18"/>
      <c r="F396" s="18"/>
      <c r="G396" s="19">
        <v>16</v>
      </c>
      <c r="H396" s="18">
        <f t="shared" si="12"/>
        <v>16</v>
      </c>
      <c r="I396" s="20">
        <v>100.1</v>
      </c>
      <c r="J396" s="21">
        <f t="shared" si="13"/>
        <v>1601.6</v>
      </c>
      <c r="K396" s="2"/>
    </row>
    <row r="397" spans="1:12" x14ac:dyDescent="0.25">
      <c r="A397" s="51">
        <v>42454</v>
      </c>
      <c r="B397" s="51">
        <v>42454</v>
      </c>
      <c r="C397" s="51" t="s">
        <v>694</v>
      </c>
      <c r="D397" s="1" t="s">
        <v>314</v>
      </c>
      <c r="E397" s="18"/>
      <c r="F397" s="18"/>
      <c r="G397" s="18">
        <v>4</v>
      </c>
      <c r="H397" s="18">
        <f t="shared" si="12"/>
        <v>4</v>
      </c>
      <c r="I397" s="20">
        <v>51</v>
      </c>
      <c r="J397" s="21">
        <f t="shared" si="13"/>
        <v>204</v>
      </c>
    </row>
    <row r="398" spans="1:12" x14ac:dyDescent="0.25">
      <c r="A398" s="51">
        <v>42492</v>
      </c>
      <c r="B398" s="51">
        <v>42492</v>
      </c>
      <c r="C398" s="51" t="s">
        <v>695</v>
      </c>
      <c r="D398" s="4" t="s">
        <v>184</v>
      </c>
      <c r="E398" s="18"/>
      <c r="F398" s="18"/>
      <c r="G398" s="19">
        <v>18</v>
      </c>
      <c r="H398" s="18">
        <f t="shared" si="12"/>
        <v>18</v>
      </c>
      <c r="I398" s="20">
        <v>455</v>
      </c>
      <c r="J398" s="21">
        <f t="shared" si="13"/>
        <v>8190</v>
      </c>
    </row>
    <row r="399" spans="1:12" x14ac:dyDescent="0.25">
      <c r="A399" s="51">
        <v>43054</v>
      </c>
      <c r="B399" s="51">
        <v>43054</v>
      </c>
      <c r="C399" s="51" t="s">
        <v>799</v>
      </c>
      <c r="D399" s="1" t="s">
        <v>798</v>
      </c>
      <c r="E399" s="18"/>
      <c r="F399" s="18"/>
      <c r="G399" s="18">
        <v>10</v>
      </c>
      <c r="H399" s="18">
        <f t="shared" si="12"/>
        <v>10</v>
      </c>
      <c r="I399" s="20">
        <v>25.42</v>
      </c>
      <c r="J399" s="21">
        <f t="shared" si="13"/>
        <v>254.20000000000002</v>
      </c>
    </row>
    <row r="400" spans="1:12" x14ac:dyDescent="0.25">
      <c r="A400" s="51">
        <v>43054</v>
      </c>
      <c r="B400" s="51">
        <v>43054</v>
      </c>
      <c r="C400" s="51" t="s">
        <v>796</v>
      </c>
      <c r="D400" s="1" t="s">
        <v>795</v>
      </c>
      <c r="E400" s="18"/>
      <c r="F400" s="18"/>
      <c r="G400" s="18">
        <v>33</v>
      </c>
      <c r="H400" s="18">
        <f t="shared" si="12"/>
        <v>33</v>
      </c>
      <c r="I400" s="20">
        <v>79</v>
      </c>
      <c r="J400" s="21">
        <f t="shared" si="13"/>
        <v>2607</v>
      </c>
    </row>
    <row r="401" spans="1:11" x14ac:dyDescent="0.25">
      <c r="A401" s="51">
        <v>42986</v>
      </c>
      <c r="B401" s="51">
        <v>42986</v>
      </c>
      <c r="C401" s="51" t="s">
        <v>705</v>
      </c>
      <c r="D401" s="1" t="s">
        <v>704</v>
      </c>
      <c r="E401" s="18"/>
      <c r="F401" s="18"/>
      <c r="G401" s="18">
        <v>4</v>
      </c>
      <c r="H401" s="18">
        <f t="shared" si="12"/>
        <v>4</v>
      </c>
      <c r="I401" s="20">
        <v>53</v>
      </c>
      <c r="J401" s="21">
        <f t="shared" si="13"/>
        <v>212</v>
      </c>
    </row>
    <row r="402" spans="1:11" x14ac:dyDescent="0.25">
      <c r="A402" s="51">
        <v>42492</v>
      </c>
      <c r="B402" s="51">
        <v>42492</v>
      </c>
      <c r="C402" s="51" t="s">
        <v>696</v>
      </c>
      <c r="D402" s="4" t="s">
        <v>264</v>
      </c>
      <c r="E402" s="46"/>
      <c r="F402" s="46"/>
      <c r="G402" s="48">
        <v>19</v>
      </c>
      <c r="H402" s="18">
        <f t="shared" si="12"/>
        <v>19</v>
      </c>
      <c r="I402" s="20">
        <v>350</v>
      </c>
      <c r="J402" s="21">
        <f t="shared" si="13"/>
        <v>6650</v>
      </c>
    </row>
    <row r="403" spans="1:11" x14ac:dyDescent="0.25">
      <c r="A403" s="51">
        <v>42130</v>
      </c>
      <c r="B403" s="51">
        <v>42130</v>
      </c>
      <c r="C403" s="51" t="s">
        <v>697</v>
      </c>
      <c r="D403" s="4" t="s">
        <v>185</v>
      </c>
      <c r="E403" s="18"/>
      <c r="F403" s="18"/>
      <c r="G403" s="19">
        <v>3</v>
      </c>
      <c r="H403" s="19">
        <f t="shared" si="12"/>
        <v>3</v>
      </c>
      <c r="I403" s="22">
        <v>125</v>
      </c>
      <c r="J403" s="21">
        <f t="shared" si="13"/>
        <v>375</v>
      </c>
    </row>
    <row r="404" spans="1:11" customFormat="1" x14ac:dyDescent="0.25">
      <c r="A404" s="51">
        <v>42173</v>
      </c>
      <c r="B404" s="51">
        <v>42173</v>
      </c>
      <c r="C404" s="51" t="s">
        <v>698</v>
      </c>
      <c r="D404" s="1" t="s">
        <v>186</v>
      </c>
      <c r="E404" s="18"/>
      <c r="F404" s="18"/>
      <c r="G404" s="18">
        <v>1</v>
      </c>
      <c r="H404" s="18">
        <f t="shared" si="12"/>
        <v>1</v>
      </c>
      <c r="I404" s="20">
        <v>250</v>
      </c>
      <c r="J404" s="21">
        <f t="shared" si="13"/>
        <v>250</v>
      </c>
    </row>
    <row r="405" spans="1:11" customFormat="1" x14ac:dyDescent="0.25">
      <c r="A405" s="51">
        <v>42173</v>
      </c>
      <c r="B405" s="51">
        <v>42173</v>
      </c>
      <c r="C405" s="51" t="s">
        <v>699</v>
      </c>
      <c r="D405" s="1" t="s">
        <v>187</v>
      </c>
      <c r="E405" s="18"/>
      <c r="F405" s="18"/>
      <c r="G405" s="18">
        <v>3</v>
      </c>
      <c r="H405" s="18">
        <f t="shared" si="12"/>
        <v>3</v>
      </c>
      <c r="I405" s="20">
        <v>300</v>
      </c>
      <c r="J405" s="21">
        <f t="shared" si="13"/>
        <v>900</v>
      </c>
    </row>
    <row r="406" spans="1:11" customFormat="1" x14ac:dyDescent="0.25">
      <c r="A406" s="51">
        <v>42173</v>
      </c>
      <c r="B406" s="51">
        <v>42173</v>
      </c>
      <c r="C406" s="51" t="s">
        <v>700</v>
      </c>
      <c r="D406" s="1" t="s">
        <v>188</v>
      </c>
      <c r="E406" s="18"/>
      <c r="F406" s="18"/>
      <c r="G406" s="18">
        <v>1</v>
      </c>
      <c r="H406" s="18">
        <f t="shared" si="12"/>
        <v>1</v>
      </c>
      <c r="I406" s="20">
        <v>285</v>
      </c>
      <c r="J406" s="21">
        <f t="shared" si="13"/>
        <v>285</v>
      </c>
      <c r="K406" s="12"/>
    </row>
    <row r="407" spans="1:11" customFormat="1" x14ac:dyDescent="0.25">
      <c r="A407" s="1"/>
      <c r="B407" s="1"/>
      <c r="C407" s="1"/>
      <c r="D407" s="10" t="s">
        <v>189</v>
      </c>
      <c r="E407" s="23">
        <f t="shared" ref="E407:J407" si="14">SUM(E5:E406)</f>
        <v>825</v>
      </c>
      <c r="F407" s="23">
        <f t="shared" si="14"/>
        <v>4404</v>
      </c>
      <c r="G407" s="23">
        <f t="shared" si="14"/>
        <v>7680</v>
      </c>
      <c r="H407" s="23">
        <f>SUM(H5:H406)</f>
        <v>35699</v>
      </c>
      <c r="I407" s="23">
        <f t="shared" si="14"/>
        <v>343348.93999999989</v>
      </c>
      <c r="J407" s="23">
        <f t="shared" si="14"/>
        <v>2045131.8800000006</v>
      </c>
    </row>
    <row r="415" spans="1:11" x14ac:dyDescent="0.25">
      <c r="B415" s="75" t="s">
        <v>335</v>
      </c>
      <c r="C415" s="75"/>
      <c r="D415" s="26" t="s">
        <v>415</v>
      </c>
    </row>
    <row r="416" spans="1:11" x14ac:dyDescent="0.25">
      <c r="D416" s="50" t="s">
        <v>337</v>
      </c>
    </row>
  </sheetData>
  <autoFilter ref="A4:J407"/>
  <sortState ref="A5:J408">
    <sortCondition ref="D5:D408"/>
  </sortState>
  <mergeCells count="4">
    <mergeCell ref="B415:C415"/>
    <mergeCell ref="A1:J1"/>
    <mergeCell ref="A2:J2"/>
    <mergeCell ref="A3:J3"/>
  </mergeCells>
  <pageMargins left="0.15748031496062992" right="0" top="0.19685039370078741" bottom="0.51181102362204722" header="0.31496062992125984" footer="0.31496062992125984"/>
  <pageSetup scale="80" orientation="portrait" horizontalDpi="4294967292" verticalDpi="0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4"/>
  <sheetViews>
    <sheetView workbookViewId="0">
      <selection activeCell="B1" sqref="B1:C402"/>
    </sheetView>
  </sheetViews>
  <sheetFormatPr baseColWidth="10" defaultRowHeight="15" x14ac:dyDescent="0.25"/>
  <cols>
    <col min="2" max="2" width="7.140625" customWidth="1"/>
    <col min="3" max="3" width="87.140625" style="3" customWidth="1"/>
    <col min="4" max="4" width="12" customWidth="1"/>
    <col min="5" max="5" width="10.42578125" customWidth="1"/>
    <col min="6" max="6" width="9.7109375" customWidth="1"/>
    <col min="7" max="7" width="10.5703125" customWidth="1"/>
    <col min="8" max="8" width="12" customWidth="1"/>
    <col min="9" max="9" width="13" customWidth="1"/>
  </cols>
  <sheetData>
    <row r="1" spans="2:11" ht="21" x14ac:dyDescent="0.25">
      <c r="B1" s="80"/>
      <c r="C1" s="80"/>
      <c r="D1" s="66"/>
      <c r="E1" s="66"/>
      <c r="F1" s="66"/>
      <c r="G1" s="66"/>
      <c r="H1" s="66"/>
      <c r="I1" s="66"/>
      <c r="J1" s="66"/>
      <c r="K1" s="66"/>
    </row>
    <row r="2" spans="2:11" ht="21" x14ac:dyDescent="0.25">
      <c r="B2" s="80"/>
      <c r="C2" s="80"/>
      <c r="D2" s="66"/>
      <c r="E2" s="66"/>
      <c r="F2" s="66"/>
      <c r="G2" s="66"/>
      <c r="H2" s="66"/>
      <c r="I2" s="66"/>
      <c r="J2" s="66"/>
      <c r="K2" s="66"/>
    </row>
    <row r="3" spans="2:11" ht="21" x14ac:dyDescent="0.25">
      <c r="B3" s="80"/>
      <c r="C3" s="80"/>
      <c r="D3" s="67"/>
      <c r="E3" s="67"/>
      <c r="F3" s="67"/>
      <c r="G3" s="67"/>
      <c r="H3" s="67"/>
      <c r="I3" s="67"/>
      <c r="J3" s="67"/>
      <c r="K3" s="67"/>
    </row>
    <row r="4" spans="2:11" x14ac:dyDescent="0.25">
      <c r="B4" s="68"/>
      <c r="C4" s="9"/>
      <c r="D4" s="39"/>
      <c r="E4" s="39"/>
      <c r="F4" s="39"/>
      <c r="G4" s="39"/>
      <c r="H4" s="45"/>
      <c r="I4" s="40"/>
      <c r="J4" s="11"/>
    </row>
    <row r="5" spans="2:11" x14ac:dyDescent="0.25">
      <c r="B5" s="29"/>
      <c r="C5" s="2"/>
      <c r="D5" s="30"/>
      <c r="E5" s="30"/>
      <c r="F5" s="30"/>
      <c r="G5" s="30"/>
      <c r="H5" s="31"/>
      <c r="I5" s="32"/>
      <c r="J5" s="2"/>
    </row>
    <row r="6" spans="2:11" x14ac:dyDescent="0.25">
      <c r="B6" s="29"/>
      <c r="C6" s="2"/>
      <c r="D6" s="30"/>
      <c r="E6" s="30"/>
      <c r="F6" s="30"/>
      <c r="G6" s="30"/>
      <c r="H6" s="31"/>
      <c r="I6" s="32"/>
      <c r="J6" s="12"/>
    </row>
    <row r="7" spans="2:11" x14ac:dyDescent="0.25">
      <c r="B7" s="29"/>
      <c r="C7" s="2"/>
      <c r="D7" s="30"/>
      <c r="E7" s="30"/>
      <c r="F7" s="30"/>
      <c r="G7" s="30"/>
      <c r="H7" s="31"/>
      <c r="I7" s="32"/>
      <c r="J7" s="2"/>
    </row>
    <row r="8" spans="2:11" x14ac:dyDescent="0.25">
      <c r="B8" s="29"/>
      <c r="C8" s="2"/>
      <c r="D8" s="30"/>
      <c r="E8" s="30"/>
      <c r="F8" s="30"/>
      <c r="G8" s="30"/>
      <c r="H8" s="31"/>
      <c r="I8" s="32"/>
      <c r="J8" s="2"/>
    </row>
    <row r="9" spans="2:11" x14ac:dyDescent="0.25">
      <c r="B9" s="29"/>
      <c r="C9" s="2"/>
      <c r="D9" s="30"/>
      <c r="E9" s="30"/>
      <c r="F9" s="30"/>
      <c r="G9" s="30"/>
      <c r="H9" s="31"/>
      <c r="I9" s="32"/>
      <c r="J9" s="2"/>
    </row>
    <row r="10" spans="2:11" x14ac:dyDescent="0.25">
      <c r="B10" s="29"/>
      <c r="C10" s="2"/>
      <c r="D10" s="30"/>
      <c r="E10" s="30"/>
      <c r="F10" s="30"/>
      <c r="G10" s="30"/>
      <c r="H10" s="31"/>
      <c r="I10" s="32"/>
      <c r="J10" s="2"/>
    </row>
    <row r="11" spans="2:11" x14ac:dyDescent="0.25">
      <c r="B11" s="29"/>
      <c r="C11" s="2"/>
      <c r="D11" s="41"/>
      <c r="E11" s="41"/>
      <c r="F11" s="42"/>
      <c r="G11" s="41"/>
      <c r="H11" s="33"/>
      <c r="I11" s="43"/>
      <c r="J11" s="2"/>
    </row>
    <row r="12" spans="2:11" x14ac:dyDescent="0.25">
      <c r="B12" s="29"/>
      <c r="C12" s="2"/>
      <c r="D12" s="30"/>
      <c r="E12" s="30"/>
      <c r="F12" s="30"/>
      <c r="G12" s="30"/>
      <c r="H12" s="31"/>
      <c r="I12" s="32"/>
      <c r="J12" s="12"/>
    </row>
    <row r="13" spans="2:11" x14ac:dyDescent="0.25">
      <c r="B13" s="29"/>
      <c r="C13" s="2"/>
      <c r="D13" s="30"/>
      <c r="E13" s="30"/>
      <c r="F13" s="34"/>
      <c r="G13" s="30"/>
      <c r="H13" s="31"/>
      <c r="I13" s="32"/>
      <c r="J13" s="12"/>
    </row>
    <row r="14" spans="2:11" x14ac:dyDescent="0.25">
      <c r="B14" s="29"/>
      <c r="C14" s="2"/>
      <c r="D14" s="30"/>
      <c r="E14" s="30"/>
      <c r="F14" s="30"/>
      <c r="G14" s="30"/>
      <c r="H14" s="31"/>
      <c r="I14" s="32"/>
      <c r="J14" s="2"/>
    </row>
    <row r="15" spans="2:11" x14ac:dyDescent="0.25">
      <c r="B15" s="29"/>
      <c r="C15" s="2"/>
      <c r="D15" s="30"/>
      <c r="E15" s="30"/>
      <c r="F15" s="30"/>
      <c r="G15" s="30"/>
      <c r="H15" s="31"/>
      <c r="I15" s="32"/>
      <c r="J15" s="12"/>
    </row>
    <row r="16" spans="2:11" x14ac:dyDescent="0.25">
      <c r="B16" s="29"/>
      <c r="C16" s="2"/>
      <c r="D16" s="30"/>
      <c r="E16" s="30"/>
      <c r="F16" s="30"/>
      <c r="G16" s="30"/>
      <c r="H16" s="31"/>
      <c r="I16" s="32"/>
      <c r="J16" s="12"/>
    </row>
    <row r="17" spans="2:10" x14ac:dyDescent="0.25">
      <c r="B17" s="29"/>
      <c r="C17" s="2"/>
      <c r="D17" s="41"/>
      <c r="E17" s="41"/>
      <c r="F17" s="41"/>
      <c r="G17" s="41"/>
      <c r="H17" s="33"/>
      <c r="I17" s="43"/>
      <c r="J17" s="12"/>
    </row>
    <row r="18" spans="2:10" x14ac:dyDescent="0.25">
      <c r="B18" s="29"/>
      <c r="C18" s="2"/>
      <c r="D18" s="41"/>
      <c r="E18" s="41"/>
      <c r="F18" s="41"/>
      <c r="G18" s="41"/>
      <c r="H18" s="33"/>
      <c r="I18" s="43"/>
      <c r="J18" s="12"/>
    </row>
    <row r="19" spans="2:10" x14ac:dyDescent="0.25">
      <c r="B19" s="29"/>
      <c r="C19" s="69"/>
      <c r="D19" s="41"/>
      <c r="E19" s="41"/>
      <c r="F19" s="41"/>
      <c r="G19" s="41"/>
      <c r="H19" s="33"/>
      <c r="I19" s="43"/>
      <c r="J19" s="12"/>
    </row>
    <row r="20" spans="2:10" x14ac:dyDescent="0.25">
      <c r="B20" s="29"/>
      <c r="C20" s="2"/>
      <c r="D20" s="41"/>
      <c r="E20" s="41"/>
      <c r="F20" s="41"/>
      <c r="G20" s="41"/>
      <c r="H20" s="33"/>
      <c r="I20" s="43"/>
      <c r="J20" s="2"/>
    </row>
    <row r="21" spans="2:10" x14ac:dyDescent="0.25">
      <c r="B21" s="29"/>
      <c r="C21" s="2"/>
      <c r="D21" s="41"/>
      <c r="E21" s="41"/>
      <c r="F21" s="41"/>
      <c r="G21" s="41"/>
      <c r="H21" s="33"/>
      <c r="I21" s="43"/>
      <c r="J21" s="2"/>
    </row>
    <row r="22" spans="2:10" x14ac:dyDescent="0.25">
      <c r="B22" s="29"/>
      <c r="C22" s="2"/>
      <c r="D22" s="41"/>
      <c r="E22" s="41"/>
      <c r="F22" s="41"/>
      <c r="G22" s="41"/>
      <c r="H22" s="31"/>
      <c r="I22" s="43"/>
      <c r="J22" s="2"/>
    </row>
    <row r="23" spans="2:10" x14ac:dyDescent="0.25">
      <c r="B23" s="29"/>
      <c r="C23" s="2"/>
      <c r="D23" s="41"/>
      <c r="E23" s="41"/>
      <c r="F23" s="41"/>
      <c r="G23" s="41"/>
      <c r="H23" s="33"/>
      <c r="I23" s="43"/>
      <c r="J23" s="2"/>
    </row>
    <row r="24" spans="2:10" x14ac:dyDescent="0.25">
      <c r="B24" s="29"/>
      <c r="C24" s="70"/>
      <c r="D24" s="41"/>
      <c r="E24" s="41"/>
      <c r="F24" s="42"/>
      <c r="G24" s="41"/>
      <c r="H24" s="33"/>
      <c r="I24" s="43"/>
      <c r="J24" s="12"/>
    </row>
    <row r="25" spans="2:10" x14ac:dyDescent="0.25">
      <c r="B25" s="29"/>
      <c r="C25" s="2"/>
      <c r="D25" s="30"/>
      <c r="E25" s="30"/>
      <c r="F25" s="30"/>
      <c r="G25" s="30"/>
      <c r="H25" s="31"/>
      <c r="I25" s="32"/>
      <c r="J25" s="12"/>
    </row>
    <row r="26" spans="2:10" x14ac:dyDescent="0.25">
      <c r="B26" s="29"/>
      <c r="C26" s="70"/>
      <c r="D26" s="30"/>
      <c r="E26" s="30"/>
      <c r="F26" s="34"/>
      <c r="G26" s="30"/>
      <c r="H26" s="31"/>
      <c r="I26" s="32"/>
      <c r="J26" s="12"/>
    </row>
    <row r="27" spans="2:10" x14ac:dyDescent="0.25">
      <c r="B27" s="29"/>
      <c r="C27" s="70"/>
      <c r="D27" s="41"/>
      <c r="E27" s="41"/>
      <c r="F27" s="41"/>
      <c r="G27" s="41"/>
      <c r="H27" s="33"/>
      <c r="I27" s="43"/>
      <c r="J27" s="12"/>
    </row>
    <row r="28" spans="2:10" x14ac:dyDescent="0.25">
      <c r="B28" s="29"/>
      <c r="C28" s="2"/>
      <c r="D28" s="30"/>
      <c r="E28" s="30"/>
      <c r="F28" s="30"/>
      <c r="G28" s="30"/>
      <c r="H28" s="31"/>
      <c r="I28" s="32"/>
      <c r="J28" s="12"/>
    </row>
    <row r="29" spans="2:10" x14ac:dyDescent="0.25">
      <c r="B29" s="29"/>
      <c r="C29" s="2"/>
      <c r="D29" s="30"/>
      <c r="E29" s="30"/>
      <c r="F29" s="30"/>
      <c r="G29" s="30"/>
      <c r="H29" s="31"/>
      <c r="I29" s="32"/>
      <c r="J29" s="12"/>
    </row>
    <row r="30" spans="2:10" x14ac:dyDescent="0.25">
      <c r="B30" s="29"/>
      <c r="C30" s="2"/>
      <c r="D30" s="41"/>
      <c r="E30" s="41"/>
      <c r="F30" s="41"/>
      <c r="G30" s="41"/>
      <c r="H30" s="33"/>
      <c r="I30" s="43"/>
      <c r="J30" s="12"/>
    </row>
    <row r="31" spans="2:10" x14ac:dyDescent="0.25">
      <c r="B31" s="29"/>
      <c r="C31" s="2"/>
      <c r="D31" s="41"/>
      <c r="E31" s="41"/>
      <c r="F31" s="41"/>
      <c r="G31" s="41"/>
      <c r="H31" s="33"/>
      <c r="I31" s="43"/>
      <c r="J31" s="12"/>
    </row>
    <row r="32" spans="2:10" x14ac:dyDescent="0.25">
      <c r="B32" s="29"/>
      <c r="C32" s="2"/>
      <c r="D32" s="41"/>
      <c r="E32" s="41"/>
      <c r="F32" s="41"/>
      <c r="G32" s="41"/>
      <c r="H32" s="33"/>
      <c r="I32" s="43"/>
      <c r="J32" s="12"/>
    </row>
    <row r="33" spans="2:10" x14ac:dyDescent="0.25">
      <c r="B33" s="29"/>
      <c r="C33" s="2"/>
      <c r="D33" s="41"/>
      <c r="E33" s="41"/>
      <c r="F33" s="41"/>
      <c r="G33" s="41"/>
      <c r="H33" s="33"/>
      <c r="I33" s="43"/>
      <c r="J33" s="12"/>
    </row>
    <row r="34" spans="2:10" x14ac:dyDescent="0.25">
      <c r="B34" s="29"/>
      <c r="C34" s="2"/>
      <c r="D34" s="30"/>
      <c r="E34" s="30"/>
      <c r="F34" s="30"/>
      <c r="G34" s="30"/>
      <c r="H34" s="31"/>
      <c r="I34" s="32"/>
      <c r="J34" s="13"/>
    </row>
    <row r="35" spans="2:10" x14ac:dyDescent="0.25">
      <c r="B35" s="29"/>
      <c r="C35" s="70"/>
      <c r="D35" s="41"/>
      <c r="E35" s="41"/>
      <c r="F35" s="42"/>
      <c r="G35" s="41"/>
      <c r="H35" s="33"/>
      <c r="I35" s="43"/>
      <c r="J35" s="12"/>
    </row>
    <row r="36" spans="2:10" x14ac:dyDescent="0.25">
      <c r="B36" s="29"/>
      <c r="C36" s="2"/>
      <c r="D36" s="30"/>
      <c r="E36" s="30"/>
      <c r="F36" s="30"/>
      <c r="G36" s="30"/>
      <c r="H36" s="31"/>
      <c r="I36" s="32"/>
      <c r="J36" s="12"/>
    </row>
    <row r="37" spans="2:10" x14ac:dyDescent="0.25">
      <c r="B37" s="29"/>
      <c r="C37" s="2"/>
      <c r="D37" s="30"/>
      <c r="E37" s="30"/>
      <c r="F37" s="30"/>
      <c r="G37" s="30"/>
      <c r="H37" s="31"/>
      <c r="I37" s="32"/>
      <c r="J37" s="12"/>
    </row>
    <row r="38" spans="2:10" x14ac:dyDescent="0.25">
      <c r="B38" s="29"/>
      <c r="C38" s="2"/>
      <c r="D38" s="41"/>
      <c r="E38" s="41"/>
      <c r="F38" s="41"/>
      <c r="G38" s="41"/>
      <c r="H38" s="33"/>
      <c r="I38" s="43"/>
      <c r="J38" s="2"/>
    </row>
    <row r="39" spans="2:10" x14ac:dyDescent="0.25">
      <c r="B39" s="29"/>
      <c r="C39" s="70"/>
      <c r="D39" s="41"/>
      <c r="E39" s="41"/>
      <c r="F39" s="42"/>
      <c r="G39" s="41"/>
      <c r="H39" s="33"/>
      <c r="I39" s="43"/>
      <c r="J39" s="12"/>
    </row>
    <row r="40" spans="2:10" x14ac:dyDescent="0.25">
      <c r="B40" s="29"/>
      <c r="C40" s="2"/>
      <c r="D40" s="41"/>
      <c r="E40" s="41"/>
      <c r="F40" s="41"/>
      <c r="G40" s="41"/>
      <c r="H40" s="33"/>
      <c r="I40" s="43"/>
      <c r="J40" s="12"/>
    </row>
    <row r="41" spans="2:10" x14ac:dyDescent="0.25">
      <c r="B41" s="29"/>
      <c r="C41" s="2"/>
      <c r="D41" s="41"/>
      <c r="E41" s="41"/>
      <c r="F41" s="41"/>
      <c r="G41" s="41"/>
      <c r="H41" s="33"/>
      <c r="I41" s="43"/>
      <c r="J41" s="2"/>
    </row>
    <row r="42" spans="2:10" x14ac:dyDescent="0.25">
      <c r="B42" s="29"/>
      <c r="C42" s="2"/>
      <c r="D42" s="41"/>
      <c r="E42" s="41"/>
      <c r="F42" s="41"/>
      <c r="G42" s="41"/>
      <c r="H42" s="33"/>
      <c r="I42" s="43"/>
      <c r="J42" s="12"/>
    </row>
    <row r="43" spans="2:10" x14ac:dyDescent="0.25">
      <c r="B43" s="29"/>
      <c r="C43" s="2"/>
      <c r="D43" s="41"/>
      <c r="E43" s="41"/>
      <c r="F43" s="41"/>
      <c r="G43" s="41"/>
      <c r="H43" s="33"/>
      <c r="I43" s="43"/>
      <c r="J43" s="12"/>
    </row>
    <row r="44" spans="2:10" x14ac:dyDescent="0.25">
      <c r="B44" s="29"/>
      <c r="C44" s="2"/>
      <c r="D44" s="2"/>
      <c r="E44" s="2"/>
      <c r="F44" s="2"/>
      <c r="G44" s="34"/>
      <c r="H44" s="31"/>
      <c r="I44" s="32"/>
      <c r="J44" s="12"/>
    </row>
    <row r="45" spans="2:10" x14ac:dyDescent="0.25">
      <c r="B45" s="29"/>
      <c r="C45" s="71"/>
      <c r="D45" s="41"/>
      <c r="E45" s="41"/>
      <c r="F45" s="41"/>
      <c r="G45" s="41"/>
      <c r="H45" s="33"/>
      <c r="I45" s="43"/>
      <c r="J45" s="12"/>
    </row>
    <row r="46" spans="2:10" x14ac:dyDescent="0.25">
      <c r="B46" s="29"/>
      <c r="C46" s="2"/>
      <c r="D46" s="41"/>
      <c r="E46" s="41"/>
      <c r="F46" s="41"/>
      <c r="G46" s="41"/>
      <c r="H46" s="33"/>
      <c r="I46" s="43"/>
      <c r="J46" s="12"/>
    </row>
    <row r="47" spans="2:10" x14ac:dyDescent="0.25">
      <c r="B47" s="29"/>
      <c r="C47" s="2"/>
      <c r="D47" s="41"/>
      <c r="E47" s="41"/>
      <c r="F47" s="41"/>
      <c r="G47" s="41"/>
      <c r="H47" s="33"/>
      <c r="I47" s="43"/>
      <c r="J47" s="12"/>
    </row>
    <row r="48" spans="2:10" x14ac:dyDescent="0.25">
      <c r="B48" s="29"/>
      <c r="C48" s="2"/>
      <c r="D48" s="41"/>
      <c r="E48" s="41"/>
      <c r="F48" s="41"/>
      <c r="G48" s="41"/>
      <c r="H48" s="33"/>
      <c r="I48" s="43"/>
      <c r="J48" s="12"/>
    </row>
    <row r="49" spans="2:10" x14ac:dyDescent="0.25">
      <c r="B49" s="29"/>
      <c r="C49" s="70"/>
      <c r="D49" s="41"/>
      <c r="E49" s="41"/>
      <c r="F49" s="41"/>
      <c r="G49" s="41"/>
      <c r="H49" s="33"/>
      <c r="I49" s="43"/>
      <c r="J49" s="12"/>
    </row>
    <row r="50" spans="2:10" x14ac:dyDescent="0.25">
      <c r="B50" s="29"/>
      <c r="C50" s="2"/>
      <c r="D50" s="41"/>
      <c r="E50" s="41"/>
      <c r="F50" s="41"/>
      <c r="G50" s="41"/>
      <c r="H50" s="33"/>
      <c r="I50" s="43"/>
      <c r="J50" s="12"/>
    </row>
    <row r="51" spans="2:10" x14ac:dyDescent="0.25">
      <c r="B51" s="29"/>
      <c r="C51" s="2"/>
      <c r="D51" s="41"/>
      <c r="E51" s="41"/>
      <c r="F51" s="41"/>
      <c r="G51" s="41"/>
      <c r="H51" s="33"/>
      <c r="I51" s="43"/>
      <c r="J51" s="12"/>
    </row>
    <row r="52" spans="2:10" x14ac:dyDescent="0.25">
      <c r="B52" s="29"/>
      <c r="C52" s="2"/>
      <c r="D52" s="41"/>
      <c r="E52" s="41"/>
      <c r="F52" s="41"/>
      <c r="G52" s="41"/>
      <c r="H52" s="33"/>
      <c r="I52" s="43"/>
      <c r="J52" s="12"/>
    </row>
    <row r="53" spans="2:10" x14ac:dyDescent="0.25">
      <c r="B53" s="29"/>
      <c r="C53" s="2"/>
      <c r="D53" s="41"/>
      <c r="E53" s="41"/>
      <c r="F53" s="41"/>
      <c r="G53" s="41"/>
      <c r="H53" s="33"/>
      <c r="I53" s="43"/>
      <c r="J53" s="12"/>
    </row>
    <row r="54" spans="2:10" x14ac:dyDescent="0.25">
      <c r="B54" s="29"/>
      <c r="C54" s="2"/>
      <c r="D54" s="41"/>
      <c r="E54" s="41"/>
      <c r="F54" s="41"/>
      <c r="G54" s="41"/>
      <c r="H54" s="33"/>
      <c r="I54" s="43"/>
      <c r="J54" s="12"/>
    </row>
    <row r="55" spans="2:10" x14ac:dyDescent="0.25">
      <c r="B55" s="29"/>
      <c r="C55" s="2"/>
      <c r="D55" s="41"/>
      <c r="E55" s="41"/>
      <c r="F55" s="41"/>
      <c r="G55" s="41"/>
      <c r="H55" s="33"/>
      <c r="I55" s="43"/>
      <c r="J55" s="12"/>
    </row>
    <row r="56" spans="2:10" x14ac:dyDescent="0.25">
      <c r="B56" s="29"/>
      <c r="C56" s="2"/>
      <c r="D56" s="41"/>
      <c r="E56" s="41"/>
      <c r="F56" s="41"/>
      <c r="G56" s="41"/>
      <c r="H56" s="33"/>
      <c r="I56" s="43"/>
      <c r="J56" s="12"/>
    </row>
    <row r="57" spans="2:10" x14ac:dyDescent="0.25">
      <c r="B57" s="29"/>
      <c r="C57" s="2"/>
      <c r="D57" s="41"/>
      <c r="E57" s="41"/>
      <c r="F57" s="41"/>
      <c r="G57" s="41"/>
      <c r="H57" s="33"/>
      <c r="I57" s="43"/>
      <c r="J57" s="12"/>
    </row>
    <row r="58" spans="2:10" x14ac:dyDescent="0.25">
      <c r="B58" s="29"/>
      <c r="C58" s="2"/>
      <c r="D58" s="41"/>
      <c r="E58" s="41"/>
      <c r="F58" s="41"/>
      <c r="G58" s="41"/>
      <c r="H58" s="33"/>
      <c r="I58" s="43"/>
      <c r="J58" s="12"/>
    </row>
    <row r="59" spans="2:10" x14ac:dyDescent="0.25">
      <c r="B59" s="29"/>
      <c r="C59" s="2"/>
      <c r="D59" s="41"/>
      <c r="E59" s="41"/>
      <c r="F59" s="41"/>
      <c r="G59" s="41"/>
      <c r="H59" s="33"/>
      <c r="I59" s="43"/>
      <c r="J59" s="12"/>
    </row>
    <row r="60" spans="2:10" x14ac:dyDescent="0.25">
      <c r="B60" s="29"/>
      <c r="C60" s="2"/>
      <c r="D60" s="41"/>
      <c r="E60" s="41"/>
      <c r="F60" s="41"/>
      <c r="G60" s="41"/>
      <c r="H60" s="33"/>
      <c r="I60" s="43"/>
      <c r="J60" s="12"/>
    </row>
    <row r="61" spans="2:10" x14ac:dyDescent="0.25">
      <c r="B61" s="29"/>
      <c r="C61" s="2"/>
      <c r="D61" s="41"/>
      <c r="E61" s="41"/>
      <c r="F61" s="41"/>
      <c r="G61" s="41"/>
      <c r="H61" s="33"/>
      <c r="I61" s="43"/>
      <c r="J61" s="12"/>
    </row>
    <row r="62" spans="2:10" x14ac:dyDescent="0.25">
      <c r="B62" s="29"/>
      <c r="C62" s="2"/>
      <c r="D62" s="41"/>
      <c r="E62" s="41"/>
      <c r="F62" s="41"/>
      <c r="G62" s="41"/>
      <c r="H62" s="33"/>
      <c r="I62" s="43"/>
      <c r="J62" s="12"/>
    </row>
    <row r="63" spans="2:10" x14ac:dyDescent="0.25">
      <c r="B63" s="29"/>
      <c r="C63" s="2"/>
      <c r="D63" s="41"/>
      <c r="E63" s="41"/>
      <c r="F63" s="41"/>
      <c r="G63" s="41"/>
      <c r="H63" s="33"/>
      <c r="I63" s="43"/>
      <c r="J63" s="12"/>
    </row>
    <row r="64" spans="2:10" x14ac:dyDescent="0.25">
      <c r="B64" s="29"/>
      <c r="C64" s="2"/>
      <c r="D64" s="41"/>
      <c r="E64" s="41"/>
      <c r="F64" s="41"/>
      <c r="G64" s="41"/>
      <c r="H64" s="33"/>
      <c r="I64" s="43"/>
      <c r="J64" s="12"/>
    </row>
    <row r="65" spans="2:10" x14ac:dyDescent="0.25">
      <c r="B65" s="29"/>
      <c r="C65" s="2"/>
      <c r="D65" s="41"/>
      <c r="E65" s="41"/>
      <c r="F65" s="41"/>
      <c r="G65" s="41"/>
      <c r="H65" s="33"/>
      <c r="I65" s="43"/>
      <c r="J65" s="12"/>
    </row>
    <row r="66" spans="2:10" x14ac:dyDescent="0.25">
      <c r="B66" s="29"/>
      <c r="C66" s="2"/>
      <c r="D66" s="41"/>
      <c r="E66" s="41"/>
      <c r="F66" s="41"/>
      <c r="G66" s="41"/>
      <c r="H66" s="33"/>
      <c r="I66" s="43"/>
      <c r="J66" s="12"/>
    </row>
    <row r="67" spans="2:10" x14ac:dyDescent="0.25">
      <c r="B67" s="29"/>
      <c r="C67" s="2"/>
      <c r="D67" s="41"/>
      <c r="E67" s="41"/>
      <c r="F67" s="41"/>
      <c r="G67" s="41"/>
      <c r="H67" s="33"/>
      <c r="I67" s="43"/>
      <c r="J67" s="12"/>
    </row>
    <row r="68" spans="2:10" x14ac:dyDescent="0.25">
      <c r="B68" s="29"/>
      <c r="C68" s="2"/>
      <c r="D68" s="41"/>
      <c r="E68" s="41"/>
      <c r="F68" s="41"/>
      <c r="G68" s="41"/>
      <c r="H68" s="33"/>
      <c r="I68" s="43"/>
      <c r="J68" s="12"/>
    </row>
    <row r="69" spans="2:10" x14ac:dyDescent="0.25">
      <c r="B69" s="29"/>
      <c r="C69" s="2"/>
      <c r="D69" s="41"/>
      <c r="E69" s="41"/>
      <c r="F69" s="41"/>
      <c r="G69" s="41"/>
      <c r="H69" s="33"/>
      <c r="I69" s="43"/>
      <c r="J69" s="12"/>
    </row>
    <row r="70" spans="2:10" x14ac:dyDescent="0.25">
      <c r="B70" s="29"/>
      <c r="C70" s="2"/>
      <c r="D70" s="41"/>
      <c r="E70" s="41"/>
      <c r="F70" s="41"/>
      <c r="G70" s="41"/>
      <c r="H70" s="33"/>
      <c r="I70" s="43"/>
      <c r="J70" s="12"/>
    </row>
    <row r="71" spans="2:10" x14ac:dyDescent="0.25">
      <c r="B71" s="29"/>
      <c r="C71" s="2"/>
      <c r="D71" s="41"/>
      <c r="E71" s="41"/>
      <c r="F71" s="41"/>
      <c r="G71" s="41"/>
      <c r="H71" s="33"/>
      <c r="I71" s="43"/>
      <c r="J71" s="12"/>
    </row>
    <row r="72" spans="2:10" x14ac:dyDescent="0.25">
      <c r="B72" s="29"/>
      <c r="C72" s="2"/>
      <c r="D72" s="41"/>
      <c r="E72" s="41"/>
      <c r="F72" s="41"/>
      <c r="G72" s="41"/>
      <c r="H72" s="33"/>
      <c r="I72" s="43"/>
      <c r="J72" s="12"/>
    </row>
    <row r="73" spans="2:10" x14ac:dyDescent="0.25">
      <c r="B73" s="29"/>
      <c r="C73" s="2"/>
      <c r="D73" s="41"/>
      <c r="E73" s="41"/>
      <c r="F73" s="41"/>
      <c r="G73" s="41"/>
      <c r="H73" s="33"/>
      <c r="I73" s="43"/>
      <c r="J73" s="12"/>
    </row>
    <row r="74" spans="2:10" x14ac:dyDescent="0.25">
      <c r="B74" s="29"/>
      <c r="C74" s="2"/>
      <c r="D74" s="41"/>
      <c r="E74" s="41"/>
      <c r="F74" s="41"/>
      <c r="G74" s="41"/>
      <c r="H74" s="33"/>
      <c r="I74" s="43"/>
      <c r="J74" s="12"/>
    </row>
    <row r="75" spans="2:10" x14ac:dyDescent="0.25">
      <c r="B75" s="29"/>
      <c r="C75" s="2"/>
      <c r="D75" s="41"/>
      <c r="E75" s="41"/>
      <c r="F75" s="41"/>
      <c r="G75" s="41"/>
      <c r="H75" s="33"/>
      <c r="I75" s="43"/>
      <c r="J75" s="12"/>
    </row>
    <row r="76" spans="2:10" x14ac:dyDescent="0.25">
      <c r="B76" s="29"/>
      <c r="C76" s="2"/>
      <c r="D76" s="41"/>
      <c r="E76" s="41"/>
      <c r="F76" s="41"/>
      <c r="G76" s="41"/>
      <c r="H76" s="33"/>
      <c r="I76" s="43"/>
      <c r="J76" s="12"/>
    </row>
    <row r="77" spans="2:10" x14ac:dyDescent="0.25">
      <c r="B77" s="29"/>
      <c r="C77" s="2"/>
      <c r="D77" s="41"/>
      <c r="E77" s="41"/>
      <c r="F77" s="41"/>
      <c r="G77" s="41"/>
      <c r="H77" s="33"/>
      <c r="I77" s="43"/>
      <c r="J77" s="12"/>
    </row>
    <row r="78" spans="2:10" x14ac:dyDescent="0.25">
      <c r="B78" s="29"/>
      <c r="C78" s="2"/>
      <c r="D78" s="41"/>
      <c r="E78" s="41"/>
      <c r="F78" s="41"/>
      <c r="G78" s="41"/>
      <c r="H78" s="33"/>
      <c r="I78" s="43"/>
      <c r="J78" s="12"/>
    </row>
    <row r="79" spans="2:10" x14ac:dyDescent="0.25">
      <c r="B79" s="29"/>
      <c r="C79" s="2"/>
      <c r="D79" s="41"/>
      <c r="E79" s="41"/>
      <c r="F79" s="41"/>
      <c r="G79" s="41"/>
      <c r="H79" s="33"/>
      <c r="I79" s="43"/>
      <c r="J79" s="12"/>
    </row>
    <row r="80" spans="2:10" x14ac:dyDescent="0.25">
      <c r="B80" s="29"/>
      <c r="C80" s="2"/>
      <c r="D80" s="41"/>
      <c r="E80" s="41"/>
      <c r="F80" s="41"/>
      <c r="G80" s="41"/>
      <c r="H80" s="33"/>
      <c r="I80" s="43"/>
      <c r="J80" s="12"/>
    </row>
    <row r="81" spans="2:10" x14ac:dyDescent="0.25">
      <c r="B81" s="29"/>
      <c r="C81" s="2"/>
      <c r="D81" s="41"/>
      <c r="E81" s="41"/>
      <c r="F81" s="41"/>
      <c r="G81" s="41"/>
      <c r="H81" s="33"/>
      <c r="I81" s="43"/>
      <c r="J81" s="12"/>
    </row>
    <row r="82" spans="2:10" x14ac:dyDescent="0.25">
      <c r="B82" s="29"/>
      <c r="C82" s="2"/>
      <c r="D82" s="41"/>
      <c r="E82" s="41"/>
      <c r="F82" s="41"/>
      <c r="G82" s="41"/>
      <c r="H82" s="33"/>
      <c r="I82" s="43"/>
      <c r="J82" s="2"/>
    </row>
    <row r="83" spans="2:10" x14ac:dyDescent="0.25">
      <c r="B83" s="29"/>
      <c r="C83" s="2"/>
      <c r="D83" s="41"/>
      <c r="E83" s="41"/>
      <c r="F83" s="41"/>
      <c r="G83" s="41"/>
      <c r="H83" s="33"/>
      <c r="I83" s="43"/>
      <c r="J83" s="12"/>
    </row>
    <row r="84" spans="2:10" x14ac:dyDescent="0.25">
      <c r="B84" s="29"/>
      <c r="C84" s="2"/>
      <c r="D84" s="41"/>
      <c r="E84" s="41"/>
      <c r="F84" s="41"/>
      <c r="G84" s="41"/>
      <c r="H84" s="33"/>
      <c r="I84" s="43"/>
      <c r="J84" s="2"/>
    </row>
    <row r="85" spans="2:10" x14ac:dyDescent="0.25">
      <c r="B85" s="29"/>
      <c r="C85" s="2"/>
      <c r="D85" s="41"/>
      <c r="E85" s="41"/>
      <c r="F85" s="41"/>
      <c r="G85" s="41"/>
      <c r="H85" s="33"/>
      <c r="I85" s="43"/>
      <c r="J85" s="12"/>
    </row>
    <row r="86" spans="2:10" x14ac:dyDescent="0.25">
      <c r="B86" s="29"/>
      <c r="C86" s="2"/>
      <c r="D86" s="41"/>
      <c r="E86" s="41"/>
      <c r="F86" s="41"/>
      <c r="G86" s="41"/>
      <c r="H86" s="33"/>
      <c r="I86" s="43"/>
      <c r="J86" s="12"/>
    </row>
    <row r="87" spans="2:10" x14ac:dyDescent="0.25">
      <c r="B87" s="29"/>
      <c r="C87" s="2"/>
      <c r="D87" s="41"/>
      <c r="E87" s="41"/>
      <c r="F87" s="41"/>
      <c r="G87" s="41"/>
      <c r="H87" s="33"/>
      <c r="I87" s="43"/>
      <c r="J87" s="12"/>
    </row>
    <row r="88" spans="2:10" x14ac:dyDescent="0.25">
      <c r="B88" s="29"/>
      <c r="C88" s="2"/>
      <c r="D88" s="41"/>
      <c r="E88" s="41"/>
      <c r="F88" s="41"/>
      <c r="G88" s="41"/>
      <c r="H88" s="33"/>
      <c r="I88" s="43"/>
      <c r="J88" s="12"/>
    </row>
    <row r="89" spans="2:10" x14ac:dyDescent="0.25">
      <c r="B89" s="29"/>
      <c r="C89" s="2"/>
      <c r="D89" s="41"/>
      <c r="E89" s="41"/>
      <c r="F89" s="41"/>
      <c r="G89" s="41"/>
      <c r="H89" s="33"/>
      <c r="I89" s="43"/>
      <c r="J89" s="12"/>
    </row>
    <row r="90" spans="2:10" x14ac:dyDescent="0.25">
      <c r="B90" s="29"/>
      <c r="C90" s="2"/>
      <c r="D90" s="41"/>
      <c r="E90" s="41"/>
      <c r="F90" s="42"/>
      <c r="G90" s="41"/>
      <c r="H90" s="33"/>
      <c r="I90" s="43"/>
      <c r="J90" s="12"/>
    </row>
    <row r="91" spans="2:10" x14ac:dyDescent="0.25">
      <c r="B91" s="29"/>
      <c r="C91" s="2"/>
      <c r="D91" s="41"/>
      <c r="E91" s="41"/>
      <c r="F91" s="41"/>
      <c r="G91" s="41"/>
      <c r="H91" s="33"/>
      <c r="I91" s="43"/>
      <c r="J91" s="2"/>
    </row>
    <row r="92" spans="2:10" x14ac:dyDescent="0.25">
      <c r="B92" s="29"/>
      <c r="C92" s="2"/>
      <c r="D92" s="41"/>
      <c r="E92" s="41"/>
      <c r="F92" s="41"/>
      <c r="G92" s="41"/>
      <c r="H92" s="33"/>
      <c r="I92" s="43"/>
      <c r="J92" s="2"/>
    </row>
    <row r="93" spans="2:10" x14ac:dyDescent="0.25">
      <c r="B93" s="29"/>
      <c r="C93" s="2"/>
      <c r="D93" s="30"/>
      <c r="E93" s="30"/>
      <c r="F93" s="30"/>
      <c r="G93" s="30"/>
      <c r="H93" s="31"/>
      <c r="I93" s="32"/>
      <c r="J93" s="2"/>
    </row>
    <row r="94" spans="2:10" x14ac:dyDescent="0.25">
      <c r="B94" s="29"/>
      <c r="C94" s="2"/>
      <c r="D94" s="41"/>
      <c r="E94" s="41"/>
      <c r="F94" s="41"/>
      <c r="G94" s="41"/>
      <c r="H94" s="33"/>
      <c r="I94" s="43"/>
      <c r="J94" s="2"/>
    </row>
    <row r="95" spans="2:10" x14ac:dyDescent="0.25">
      <c r="B95" s="29"/>
      <c r="C95" s="2"/>
      <c r="D95" s="41"/>
      <c r="E95" s="41"/>
      <c r="F95" s="41"/>
      <c r="G95" s="41"/>
      <c r="H95" s="33"/>
      <c r="I95" s="43"/>
      <c r="J95" s="2"/>
    </row>
    <row r="96" spans="2:10" x14ac:dyDescent="0.25">
      <c r="B96" s="29"/>
      <c r="C96" s="2"/>
      <c r="D96" s="30"/>
      <c r="E96" s="30"/>
      <c r="F96" s="34"/>
      <c r="G96" s="30"/>
      <c r="H96" s="31"/>
      <c r="I96" s="32"/>
      <c r="J96" s="2"/>
    </row>
    <row r="97" spans="2:12" x14ac:dyDescent="0.25">
      <c r="B97" s="29"/>
      <c r="C97" s="2"/>
      <c r="D97" s="41"/>
      <c r="E97" s="41"/>
      <c r="F97" s="41"/>
      <c r="G97" s="41"/>
      <c r="H97" s="33"/>
      <c r="I97" s="43"/>
      <c r="J97" s="2"/>
      <c r="K97" s="3"/>
      <c r="L97" s="3"/>
    </row>
    <row r="98" spans="2:12" x14ac:dyDescent="0.25">
      <c r="B98" s="29"/>
      <c r="C98" s="2"/>
      <c r="D98" s="41"/>
      <c r="E98" s="41"/>
      <c r="F98" s="41"/>
      <c r="G98" s="41"/>
      <c r="H98" s="33"/>
      <c r="I98" s="43"/>
      <c r="J98" s="2"/>
      <c r="K98" s="3"/>
      <c r="L98" s="3"/>
    </row>
    <row r="99" spans="2:12" x14ac:dyDescent="0.25">
      <c r="B99" s="29"/>
      <c r="C99" s="2"/>
      <c r="D99" s="41"/>
      <c r="E99" s="41"/>
      <c r="F99" s="41"/>
      <c r="G99" s="41"/>
      <c r="H99" s="33"/>
      <c r="I99" s="43"/>
      <c r="J99" s="2"/>
      <c r="K99" s="3"/>
      <c r="L99" s="3"/>
    </row>
    <row r="100" spans="2:12" x14ac:dyDescent="0.25">
      <c r="B100" s="29"/>
      <c r="C100" s="2"/>
      <c r="D100" s="41"/>
      <c r="E100" s="41"/>
      <c r="F100" s="41"/>
      <c r="G100" s="41"/>
      <c r="H100" s="33"/>
      <c r="I100" s="43"/>
      <c r="J100" s="2"/>
      <c r="K100" s="3"/>
      <c r="L100" s="3"/>
    </row>
    <row r="101" spans="2:12" x14ac:dyDescent="0.25">
      <c r="B101" s="29"/>
      <c r="C101" s="2"/>
      <c r="D101" s="41"/>
      <c r="E101" s="41"/>
      <c r="F101" s="42"/>
      <c r="G101" s="41"/>
      <c r="H101" s="33"/>
      <c r="I101" s="43"/>
      <c r="J101" s="2"/>
      <c r="K101" s="3"/>
      <c r="L101" s="3"/>
    </row>
    <row r="102" spans="2:12" x14ac:dyDescent="0.25">
      <c r="B102" s="29"/>
      <c r="C102" s="2"/>
      <c r="D102" s="30"/>
      <c r="E102" s="30"/>
      <c r="F102" s="30"/>
      <c r="G102" s="30"/>
      <c r="H102" s="31"/>
      <c r="I102" s="32"/>
      <c r="J102" s="12"/>
    </row>
    <row r="103" spans="2:12" x14ac:dyDescent="0.25">
      <c r="B103" s="29"/>
      <c r="C103" s="2"/>
      <c r="D103" s="30"/>
      <c r="E103" s="30"/>
      <c r="F103" s="30"/>
      <c r="G103" s="30"/>
      <c r="H103" s="31"/>
      <c r="I103" s="32"/>
      <c r="J103" s="2"/>
      <c r="K103" s="3"/>
      <c r="L103" s="3"/>
    </row>
    <row r="104" spans="2:12" x14ac:dyDescent="0.25">
      <c r="B104" s="29"/>
      <c r="C104" s="2"/>
      <c r="D104" s="30"/>
      <c r="E104" s="30"/>
      <c r="F104" s="30"/>
      <c r="G104" s="30"/>
      <c r="H104" s="31"/>
      <c r="I104" s="32"/>
      <c r="J104" s="2"/>
      <c r="K104" s="3"/>
      <c r="L104" s="3"/>
    </row>
    <row r="105" spans="2:12" x14ac:dyDescent="0.25">
      <c r="B105" s="29"/>
      <c r="C105" s="2"/>
      <c r="D105" s="30"/>
      <c r="E105" s="30"/>
      <c r="F105" s="30"/>
      <c r="G105" s="30"/>
      <c r="H105" s="31"/>
      <c r="I105" s="32"/>
      <c r="J105" s="12"/>
    </row>
    <row r="106" spans="2:12" x14ac:dyDescent="0.25">
      <c r="B106" s="29"/>
      <c r="C106" s="70"/>
      <c r="D106" s="30"/>
      <c r="E106" s="30"/>
      <c r="F106" s="30"/>
      <c r="G106" s="30"/>
      <c r="H106" s="31"/>
      <c r="I106" s="32"/>
      <c r="J106" s="2"/>
      <c r="K106" s="3"/>
      <c r="L106" s="3"/>
    </row>
    <row r="107" spans="2:12" x14ac:dyDescent="0.25">
      <c r="B107" s="29"/>
      <c r="C107" s="2"/>
      <c r="D107" s="41"/>
      <c r="E107" s="41"/>
      <c r="F107" s="41"/>
      <c r="G107" s="41"/>
      <c r="H107" s="33"/>
      <c r="I107" s="43"/>
      <c r="J107" s="12"/>
    </row>
    <row r="108" spans="2:12" x14ac:dyDescent="0.25">
      <c r="B108" s="29"/>
      <c r="C108" s="2"/>
      <c r="D108" s="30"/>
      <c r="E108" s="30"/>
      <c r="F108" s="30"/>
      <c r="G108" s="30"/>
      <c r="H108" s="31"/>
      <c r="I108" s="32"/>
      <c r="J108" s="12"/>
    </row>
    <row r="109" spans="2:12" x14ac:dyDescent="0.25">
      <c r="B109" s="29"/>
      <c r="C109" s="2"/>
      <c r="D109" s="41"/>
      <c r="E109" s="41"/>
      <c r="F109" s="42"/>
      <c r="G109" s="30"/>
      <c r="H109" s="33"/>
      <c r="I109" s="43"/>
      <c r="J109" s="2"/>
      <c r="K109" s="3"/>
      <c r="L109" s="3"/>
    </row>
    <row r="110" spans="2:12" x14ac:dyDescent="0.25">
      <c r="B110" s="29"/>
      <c r="C110" s="70"/>
      <c r="D110" s="41"/>
      <c r="E110" s="41"/>
      <c r="F110" s="41"/>
      <c r="G110" s="41"/>
      <c r="H110" s="33"/>
      <c r="I110" s="43"/>
      <c r="J110" s="12"/>
    </row>
    <row r="111" spans="2:12" x14ac:dyDescent="0.25">
      <c r="B111" s="29"/>
      <c r="C111" s="2"/>
      <c r="D111" s="30"/>
      <c r="E111" s="30"/>
      <c r="F111" s="30"/>
      <c r="G111" s="30"/>
      <c r="H111" s="31"/>
      <c r="I111" s="32"/>
      <c r="J111" s="12"/>
      <c r="L111" s="14"/>
    </row>
    <row r="112" spans="2:12" x14ac:dyDescent="0.25">
      <c r="B112" s="29"/>
      <c r="C112" s="2"/>
      <c r="D112" s="41"/>
      <c r="E112" s="41"/>
      <c r="F112" s="41"/>
      <c r="G112" s="41"/>
      <c r="H112" s="33"/>
      <c r="I112" s="43"/>
      <c r="J112" s="12"/>
    </row>
    <row r="113" spans="2:10" x14ac:dyDescent="0.25">
      <c r="B113" s="29"/>
      <c r="C113" s="2"/>
      <c r="D113" s="30"/>
      <c r="E113" s="30"/>
      <c r="F113" s="30"/>
      <c r="G113" s="30"/>
      <c r="H113" s="31"/>
      <c r="I113" s="32"/>
      <c r="J113" s="12"/>
    </row>
    <row r="114" spans="2:10" x14ac:dyDescent="0.25">
      <c r="B114" s="29"/>
      <c r="C114" s="2"/>
      <c r="D114" s="41"/>
      <c r="E114" s="41"/>
      <c r="F114" s="41"/>
      <c r="G114" s="41"/>
      <c r="H114" s="33"/>
      <c r="I114" s="43"/>
      <c r="J114" s="12"/>
    </row>
    <row r="115" spans="2:10" x14ac:dyDescent="0.25">
      <c r="B115" s="29"/>
      <c r="C115" s="2"/>
      <c r="D115" s="41"/>
      <c r="E115" s="41"/>
      <c r="F115" s="41"/>
      <c r="G115" s="41"/>
      <c r="H115" s="33"/>
      <c r="I115" s="43"/>
      <c r="J115" s="12"/>
    </row>
    <row r="116" spans="2:10" x14ac:dyDescent="0.25">
      <c r="B116" s="29"/>
      <c r="C116" s="2"/>
      <c r="D116" s="30"/>
      <c r="E116" s="30"/>
      <c r="F116" s="30"/>
      <c r="G116" s="30"/>
      <c r="H116" s="31"/>
      <c r="I116" s="32"/>
      <c r="J116" s="12"/>
    </row>
    <row r="117" spans="2:10" x14ac:dyDescent="0.25">
      <c r="B117" s="29"/>
      <c r="C117" s="2"/>
      <c r="D117" s="41"/>
      <c r="E117" s="41"/>
      <c r="F117" s="41"/>
      <c r="G117" s="41"/>
      <c r="H117" s="33"/>
      <c r="I117" s="43"/>
      <c r="J117" s="12"/>
    </row>
    <row r="118" spans="2:10" x14ac:dyDescent="0.25">
      <c r="B118" s="29"/>
      <c r="C118" s="2"/>
      <c r="D118" s="41"/>
      <c r="E118" s="41"/>
      <c r="F118" s="41"/>
      <c r="G118" s="41"/>
      <c r="H118" s="33"/>
      <c r="I118" s="43"/>
      <c r="J118" s="12"/>
    </row>
    <row r="119" spans="2:10" x14ac:dyDescent="0.25">
      <c r="B119" s="29"/>
      <c r="C119" s="70"/>
      <c r="D119" s="41"/>
      <c r="E119" s="41"/>
      <c r="F119" s="41"/>
      <c r="G119" s="41"/>
      <c r="H119" s="33"/>
      <c r="I119" s="43"/>
      <c r="J119" s="12"/>
    </row>
    <row r="120" spans="2:10" x14ac:dyDescent="0.25">
      <c r="B120" s="29"/>
      <c r="C120" s="2"/>
      <c r="D120" s="41"/>
      <c r="E120" s="41"/>
      <c r="F120" s="41"/>
      <c r="G120" s="41"/>
      <c r="H120" s="33"/>
      <c r="I120" s="43"/>
      <c r="J120" s="2"/>
    </row>
    <row r="121" spans="2:10" x14ac:dyDescent="0.25">
      <c r="B121" s="29"/>
      <c r="C121" s="2"/>
      <c r="D121" s="41"/>
      <c r="E121" s="41"/>
      <c r="F121" s="41"/>
      <c r="G121" s="41"/>
      <c r="H121" s="33"/>
      <c r="I121" s="43"/>
      <c r="J121" s="2"/>
    </row>
    <row r="122" spans="2:10" x14ac:dyDescent="0.25">
      <c r="B122" s="29"/>
      <c r="C122" s="2"/>
      <c r="D122" s="41"/>
      <c r="E122" s="41"/>
      <c r="F122" s="41"/>
      <c r="G122" s="41"/>
      <c r="H122" s="33"/>
      <c r="I122" s="43"/>
      <c r="J122" s="2"/>
    </row>
    <row r="123" spans="2:10" x14ac:dyDescent="0.25">
      <c r="B123" s="29"/>
      <c r="C123" s="2"/>
      <c r="D123" s="41"/>
      <c r="E123" s="41"/>
      <c r="F123" s="41"/>
      <c r="G123" s="41"/>
      <c r="H123" s="33"/>
      <c r="I123" s="43"/>
      <c r="J123" s="12"/>
    </row>
    <row r="124" spans="2:10" x14ac:dyDescent="0.25">
      <c r="B124" s="29"/>
      <c r="C124" s="72"/>
      <c r="D124" s="41"/>
      <c r="E124" s="41"/>
      <c r="F124" s="41"/>
      <c r="G124" s="41"/>
      <c r="H124" s="33"/>
      <c r="I124" s="43"/>
      <c r="J124" s="12"/>
    </row>
    <row r="125" spans="2:10" x14ac:dyDescent="0.25">
      <c r="B125" s="29"/>
      <c r="C125" s="2"/>
      <c r="D125" s="41"/>
      <c r="E125" s="41"/>
      <c r="F125" s="41"/>
      <c r="G125" s="41"/>
      <c r="H125" s="33"/>
      <c r="I125" s="43"/>
      <c r="J125" s="12"/>
    </row>
    <row r="126" spans="2:10" x14ac:dyDescent="0.25">
      <c r="B126" s="29"/>
      <c r="C126" s="2"/>
      <c r="D126" s="41"/>
      <c r="E126" s="41"/>
      <c r="F126" s="41"/>
      <c r="G126" s="41"/>
      <c r="H126" s="33"/>
      <c r="I126" s="43"/>
      <c r="J126" s="2"/>
    </row>
    <row r="127" spans="2:10" x14ac:dyDescent="0.25">
      <c r="B127" s="29"/>
      <c r="C127" s="2"/>
      <c r="D127" s="30"/>
      <c r="E127" s="30"/>
      <c r="F127" s="34"/>
      <c r="G127" s="30"/>
      <c r="H127" s="31"/>
      <c r="I127" s="32"/>
      <c r="J127" s="13"/>
    </row>
    <row r="128" spans="2:10" x14ac:dyDescent="0.25">
      <c r="B128" s="29"/>
      <c r="C128" s="2"/>
      <c r="D128" s="30"/>
      <c r="E128" s="30"/>
      <c r="F128" s="30"/>
      <c r="G128" s="30"/>
      <c r="H128" s="31"/>
      <c r="I128" s="32"/>
      <c r="J128" s="2"/>
    </row>
    <row r="129" spans="2:10" x14ac:dyDescent="0.25">
      <c r="B129" s="29"/>
      <c r="C129" s="2"/>
      <c r="D129" s="41"/>
      <c r="E129" s="41"/>
      <c r="F129" s="41"/>
      <c r="G129" s="41"/>
      <c r="H129" s="33"/>
      <c r="I129" s="43"/>
      <c r="J129" s="12"/>
    </row>
    <row r="130" spans="2:10" x14ac:dyDescent="0.25">
      <c r="B130" s="29"/>
      <c r="C130" s="2"/>
      <c r="D130" s="41"/>
      <c r="E130" s="41"/>
      <c r="F130" s="41"/>
      <c r="G130" s="41"/>
      <c r="H130" s="33"/>
      <c r="I130" s="43"/>
      <c r="J130" s="2"/>
    </row>
    <row r="131" spans="2:10" x14ac:dyDescent="0.25">
      <c r="B131" s="29"/>
      <c r="C131" s="2"/>
      <c r="D131" s="2"/>
      <c r="E131" s="2"/>
      <c r="F131" s="34"/>
      <c r="G131" s="34"/>
      <c r="H131" s="31"/>
      <c r="I131" s="32"/>
      <c r="J131" s="12"/>
    </row>
    <row r="132" spans="2:10" x14ac:dyDescent="0.25">
      <c r="B132" s="29"/>
      <c r="C132" s="2"/>
      <c r="D132" s="41"/>
      <c r="E132" s="41"/>
      <c r="F132" s="41"/>
      <c r="G132" s="41"/>
      <c r="H132" s="33"/>
      <c r="I132" s="43"/>
      <c r="J132" s="12"/>
    </row>
    <row r="133" spans="2:10" x14ac:dyDescent="0.25">
      <c r="B133" s="29"/>
      <c r="C133" s="2"/>
      <c r="D133" s="30"/>
      <c r="E133" s="30"/>
      <c r="F133" s="30"/>
      <c r="G133" s="30"/>
      <c r="H133" s="31"/>
      <c r="I133" s="32"/>
      <c r="J133" s="12"/>
    </row>
    <row r="134" spans="2:10" x14ac:dyDescent="0.25">
      <c r="B134" s="29"/>
      <c r="C134" s="2"/>
      <c r="D134" s="41"/>
      <c r="E134" s="41"/>
      <c r="F134" s="41"/>
      <c r="G134" s="41"/>
      <c r="H134" s="33"/>
      <c r="I134" s="43"/>
      <c r="J134" s="12"/>
    </row>
    <row r="135" spans="2:10" x14ac:dyDescent="0.25">
      <c r="B135" s="29"/>
      <c r="C135" s="2"/>
      <c r="D135" s="41"/>
      <c r="E135" s="41"/>
      <c r="F135" s="41"/>
      <c r="G135" s="41"/>
      <c r="H135" s="33"/>
      <c r="I135" s="43"/>
      <c r="J135" s="12"/>
    </row>
    <row r="136" spans="2:10" x14ac:dyDescent="0.25">
      <c r="B136" s="29"/>
      <c r="C136" s="2"/>
      <c r="D136" s="41"/>
      <c r="E136" s="41"/>
      <c r="F136" s="41"/>
      <c r="G136" s="41"/>
      <c r="H136" s="33"/>
      <c r="I136" s="43"/>
      <c r="J136" s="2"/>
    </row>
    <row r="137" spans="2:10" x14ac:dyDescent="0.25">
      <c r="B137" s="29"/>
      <c r="C137" s="2"/>
      <c r="D137" s="41"/>
      <c r="E137" s="41"/>
      <c r="F137" s="41"/>
      <c r="G137" s="41"/>
      <c r="H137" s="33"/>
      <c r="I137" s="43"/>
      <c r="J137" s="12"/>
    </row>
    <row r="138" spans="2:10" x14ac:dyDescent="0.25">
      <c r="B138" s="29"/>
      <c r="C138" s="2"/>
      <c r="D138" s="41"/>
      <c r="E138" s="41"/>
      <c r="F138" s="41"/>
      <c r="G138" s="41"/>
      <c r="H138" s="33"/>
      <c r="I138" s="43"/>
      <c r="J138" s="2"/>
    </row>
    <row r="139" spans="2:10" x14ac:dyDescent="0.25">
      <c r="B139" s="29"/>
      <c r="C139" s="2"/>
      <c r="D139" s="41"/>
      <c r="E139" s="41"/>
      <c r="F139" s="41"/>
      <c r="G139" s="41"/>
      <c r="H139" s="33"/>
      <c r="I139" s="43"/>
      <c r="J139" s="12"/>
    </row>
    <row r="140" spans="2:10" x14ac:dyDescent="0.25">
      <c r="B140" s="29"/>
      <c r="C140" s="2"/>
      <c r="D140" s="30"/>
      <c r="E140" s="30"/>
      <c r="F140" s="30"/>
      <c r="G140" s="30"/>
      <c r="H140" s="31"/>
      <c r="I140" s="32"/>
      <c r="J140" s="12"/>
    </row>
    <row r="141" spans="2:10" x14ac:dyDescent="0.25">
      <c r="B141" s="29"/>
      <c r="C141" s="2"/>
      <c r="D141" s="41"/>
      <c r="E141" s="41"/>
      <c r="F141" s="41"/>
      <c r="G141" s="41"/>
      <c r="H141" s="33"/>
      <c r="I141" s="43"/>
      <c r="J141" s="12"/>
    </row>
    <row r="142" spans="2:10" x14ac:dyDescent="0.25">
      <c r="B142" s="29"/>
      <c r="C142" s="2"/>
      <c r="D142" s="41"/>
      <c r="E142" s="41"/>
      <c r="F142" s="41"/>
      <c r="G142" s="41"/>
      <c r="H142" s="33"/>
      <c r="I142" s="43"/>
      <c r="J142" s="12"/>
    </row>
    <row r="143" spans="2:10" x14ac:dyDescent="0.25">
      <c r="B143" s="29"/>
      <c r="C143" s="70"/>
      <c r="D143" s="30"/>
      <c r="E143" s="30"/>
      <c r="F143" s="30"/>
      <c r="G143" s="30"/>
      <c r="H143" s="31"/>
      <c r="I143" s="32"/>
      <c r="J143" s="12"/>
    </row>
    <row r="144" spans="2:10" x14ac:dyDescent="0.25">
      <c r="B144" s="29"/>
      <c r="C144" s="2"/>
      <c r="D144" s="41"/>
      <c r="E144" s="41"/>
      <c r="F144" s="41"/>
      <c r="G144" s="41"/>
      <c r="H144" s="33"/>
      <c r="I144" s="43"/>
      <c r="J144" s="2"/>
    </row>
    <row r="145" spans="2:10" x14ac:dyDescent="0.25">
      <c r="B145" s="29"/>
      <c r="C145" s="70"/>
      <c r="D145" s="41"/>
      <c r="E145" s="41"/>
      <c r="F145" s="41"/>
      <c r="G145" s="41"/>
      <c r="H145" s="33"/>
      <c r="I145" s="43"/>
      <c r="J145" s="12"/>
    </row>
    <row r="146" spans="2:10" x14ac:dyDescent="0.25">
      <c r="B146" s="29"/>
      <c r="C146" s="2"/>
      <c r="D146" s="41"/>
      <c r="E146" s="41"/>
      <c r="F146" s="41"/>
      <c r="G146" s="41"/>
      <c r="H146" s="33"/>
      <c r="I146" s="43"/>
      <c r="J146" s="12"/>
    </row>
    <row r="147" spans="2:10" x14ac:dyDescent="0.25">
      <c r="B147" s="29"/>
      <c r="C147" s="2"/>
      <c r="D147" s="41"/>
      <c r="E147" s="41"/>
      <c r="F147" s="41"/>
      <c r="G147" s="41"/>
      <c r="H147" s="33"/>
      <c r="I147" s="43"/>
      <c r="J147" s="12"/>
    </row>
    <row r="148" spans="2:10" x14ac:dyDescent="0.25">
      <c r="B148" s="29"/>
      <c r="C148" s="2"/>
      <c r="D148" s="41"/>
      <c r="E148" s="41"/>
      <c r="F148" s="41"/>
      <c r="G148" s="41"/>
      <c r="H148" s="33"/>
      <c r="I148" s="43"/>
      <c r="J148" s="2"/>
    </row>
    <row r="149" spans="2:10" x14ac:dyDescent="0.25">
      <c r="B149" s="29"/>
      <c r="C149" s="2"/>
      <c r="D149" s="41"/>
      <c r="E149" s="41"/>
      <c r="F149" s="41"/>
      <c r="G149" s="41"/>
      <c r="H149" s="33"/>
      <c r="I149" s="43"/>
      <c r="J149" s="13"/>
    </row>
    <row r="150" spans="2:10" x14ac:dyDescent="0.25">
      <c r="B150" s="29"/>
      <c r="C150" s="2"/>
      <c r="D150" s="41"/>
      <c r="E150" s="41"/>
      <c r="F150" s="41"/>
      <c r="G150" s="41"/>
      <c r="H150" s="33"/>
      <c r="I150" s="43"/>
      <c r="J150" s="12"/>
    </row>
    <row r="151" spans="2:10" x14ac:dyDescent="0.25">
      <c r="B151" s="29"/>
      <c r="C151" s="73"/>
      <c r="D151" s="41"/>
      <c r="E151" s="41"/>
      <c r="F151" s="41"/>
      <c r="G151" s="41"/>
      <c r="H151" s="33"/>
      <c r="I151" s="43"/>
      <c r="J151" s="2"/>
    </row>
    <row r="152" spans="2:10" x14ac:dyDescent="0.25">
      <c r="B152" s="29"/>
      <c r="C152" s="2"/>
      <c r="D152" s="30"/>
      <c r="E152" s="30"/>
      <c r="F152" s="30"/>
      <c r="G152" s="30"/>
      <c r="H152" s="31"/>
      <c r="I152" s="32"/>
      <c r="J152" s="12"/>
    </row>
    <row r="153" spans="2:10" x14ac:dyDescent="0.25">
      <c r="B153" s="29"/>
      <c r="C153" s="2"/>
      <c r="D153" s="41"/>
      <c r="E153" s="41"/>
      <c r="F153" s="41"/>
      <c r="G153" s="41"/>
      <c r="H153" s="33"/>
      <c r="I153" s="43"/>
      <c r="J153" s="12"/>
    </row>
    <row r="154" spans="2:10" x14ac:dyDescent="0.25">
      <c r="B154" s="29"/>
      <c r="C154" s="2"/>
      <c r="D154" s="41"/>
      <c r="E154" s="41"/>
      <c r="F154" s="41"/>
      <c r="G154" s="41"/>
      <c r="H154" s="33"/>
      <c r="I154" s="43"/>
      <c r="J154" s="2"/>
    </row>
    <row r="155" spans="2:10" x14ac:dyDescent="0.25">
      <c r="B155" s="29"/>
      <c r="C155" s="2"/>
      <c r="D155" s="41"/>
      <c r="E155" s="41"/>
      <c r="F155" s="41"/>
      <c r="G155" s="41"/>
      <c r="H155" s="33"/>
      <c r="I155" s="43"/>
      <c r="J155" s="13"/>
    </row>
    <row r="156" spans="2:10" x14ac:dyDescent="0.25">
      <c r="B156" s="29"/>
      <c r="C156" s="2"/>
      <c r="D156" s="41"/>
      <c r="E156" s="41"/>
      <c r="F156" s="41"/>
      <c r="G156" s="41"/>
      <c r="H156" s="33"/>
      <c r="I156" s="43"/>
      <c r="J156" s="12"/>
    </row>
    <row r="157" spans="2:10" x14ac:dyDescent="0.25">
      <c r="B157" s="29"/>
      <c r="C157" s="2"/>
      <c r="D157" s="41"/>
      <c r="E157" s="41"/>
      <c r="F157" s="41"/>
      <c r="G157" s="41"/>
      <c r="H157" s="33"/>
      <c r="I157" s="43"/>
      <c r="J157" s="2"/>
    </row>
    <row r="158" spans="2:10" x14ac:dyDescent="0.25">
      <c r="B158" s="29"/>
      <c r="C158" s="2"/>
      <c r="D158" s="30"/>
      <c r="E158" s="30"/>
      <c r="F158" s="34"/>
      <c r="G158" s="30"/>
      <c r="H158" s="31"/>
      <c r="I158" s="32"/>
      <c r="J158" s="12"/>
    </row>
    <row r="159" spans="2:10" x14ac:dyDescent="0.25">
      <c r="B159" s="29"/>
      <c r="C159" s="2"/>
      <c r="D159" s="41"/>
      <c r="E159" s="41"/>
      <c r="F159" s="42"/>
      <c r="G159" s="41"/>
      <c r="H159" s="33"/>
      <c r="I159" s="43"/>
      <c r="J159" s="2"/>
    </row>
    <row r="160" spans="2:10" x14ac:dyDescent="0.25">
      <c r="B160" s="29"/>
      <c r="C160" s="2"/>
      <c r="D160" s="41"/>
      <c r="E160" s="41"/>
      <c r="F160" s="42"/>
      <c r="G160" s="41"/>
      <c r="H160" s="33"/>
      <c r="I160" s="43"/>
      <c r="J160" s="2"/>
    </row>
    <row r="161" spans="2:10" x14ac:dyDescent="0.25">
      <c r="B161" s="29"/>
      <c r="C161" s="2"/>
      <c r="D161" s="41"/>
      <c r="E161" s="41"/>
      <c r="F161" s="42"/>
      <c r="G161" s="41"/>
      <c r="H161" s="33"/>
      <c r="I161" s="43"/>
      <c r="J161" s="2"/>
    </row>
    <row r="162" spans="2:10" x14ac:dyDescent="0.25">
      <c r="B162" s="29"/>
      <c r="C162" s="2"/>
      <c r="D162" s="41"/>
      <c r="E162" s="41"/>
      <c r="F162" s="41"/>
      <c r="G162" s="41"/>
      <c r="H162" s="33"/>
      <c r="I162" s="43"/>
      <c r="J162" s="2"/>
    </row>
    <row r="163" spans="2:10" x14ac:dyDescent="0.25">
      <c r="B163" s="29"/>
      <c r="C163" s="2"/>
      <c r="D163" s="41"/>
      <c r="E163" s="41"/>
      <c r="F163" s="41"/>
      <c r="G163" s="41"/>
      <c r="H163" s="33"/>
      <c r="I163" s="43"/>
      <c r="J163" s="13"/>
    </row>
    <row r="164" spans="2:10" x14ac:dyDescent="0.25">
      <c r="B164" s="29"/>
      <c r="C164" s="2"/>
      <c r="D164" s="41"/>
      <c r="E164" s="41"/>
      <c r="F164" s="41"/>
      <c r="G164" s="41"/>
      <c r="H164" s="33"/>
      <c r="I164" s="43"/>
      <c r="J164" s="2"/>
    </row>
    <row r="165" spans="2:10" x14ac:dyDescent="0.25">
      <c r="B165" s="29"/>
      <c r="C165" s="2"/>
      <c r="D165" s="41"/>
      <c r="E165" s="41"/>
      <c r="F165" s="41"/>
      <c r="G165" s="41"/>
      <c r="H165" s="33"/>
      <c r="I165" s="43"/>
      <c r="J165" s="12"/>
    </row>
    <row r="166" spans="2:10" x14ac:dyDescent="0.25">
      <c r="B166" s="29"/>
      <c r="C166" s="2"/>
      <c r="D166" s="41"/>
      <c r="E166" s="41"/>
      <c r="F166" s="41"/>
      <c r="G166" s="41"/>
      <c r="H166" s="33"/>
      <c r="I166" s="43"/>
      <c r="J166" s="2"/>
    </row>
    <row r="167" spans="2:10" x14ac:dyDescent="0.25">
      <c r="B167" s="29"/>
      <c r="C167" s="2"/>
      <c r="D167" s="41"/>
      <c r="E167" s="41"/>
      <c r="F167" s="41"/>
      <c r="G167" s="41"/>
      <c r="H167" s="33"/>
      <c r="I167" s="43"/>
      <c r="J167" s="2"/>
    </row>
    <row r="168" spans="2:10" x14ac:dyDescent="0.25">
      <c r="B168" s="29"/>
      <c r="C168" s="2"/>
      <c r="D168" s="41"/>
      <c r="E168" s="41"/>
      <c r="F168" s="41"/>
      <c r="G168" s="41"/>
      <c r="H168" s="33"/>
      <c r="I168" s="43"/>
      <c r="J168" s="12"/>
    </row>
    <row r="169" spans="2:10" x14ac:dyDescent="0.25">
      <c r="B169" s="29"/>
      <c r="C169" s="2"/>
      <c r="D169" s="41"/>
      <c r="E169" s="41"/>
      <c r="F169" s="42"/>
      <c r="G169" s="41"/>
      <c r="H169" s="33"/>
      <c r="I169" s="43"/>
      <c r="J169" s="2"/>
    </row>
    <row r="170" spans="2:10" x14ac:dyDescent="0.25">
      <c r="B170" s="29"/>
      <c r="C170" s="2"/>
      <c r="D170" s="41"/>
      <c r="E170" s="41"/>
      <c r="F170" s="41"/>
      <c r="G170" s="41"/>
      <c r="H170" s="33"/>
      <c r="I170" s="43"/>
      <c r="J170" s="12"/>
    </row>
    <row r="171" spans="2:10" x14ac:dyDescent="0.25">
      <c r="B171" s="29"/>
      <c r="C171" s="2"/>
      <c r="D171" s="41"/>
      <c r="E171" s="41"/>
      <c r="F171" s="41"/>
      <c r="G171" s="41"/>
      <c r="H171" s="33"/>
      <c r="I171" s="43"/>
      <c r="J171" s="12"/>
    </row>
    <row r="172" spans="2:10" x14ac:dyDescent="0.25">
      <c r="B172" s="29"/>
      <c r="C172" s="2"/>
      <c r="D172" s="41"/>
      <c r="E172" s="41"/>
      <c r="F172" s="41"/>
      <c r="G172" s="41"/>
      <c r="H172" s="33"/>
      <c r="I172" s="43"/>
      <c r="J172" s="2"/>
    </row>
    <row r="173" spans="2:10" x14ac:dyDescent="0.25">
      <c r="B173" s="29"/>
      <c r="C173" s="2"/>
      <c r="D173" s="41"/>
      <c r="E173" s="41"/>
      <c r="F173" s="42"/>
      <c r="G173" s="41"/>
      <c r="H173" s="33"/>
      <c r="I173" s="43"/>
      <c r="J173" s="2"/>
    </row>
    <row r="174" spans="2:10" x14ac:dyDescent="0.25">
      <c r="B174" s="29"/>
      <c r="C174" s="2"/>
      <c r="D174" s="41"/>
      <c r="E174" s="41"/>
      <c r="F174" s="41"/>
      <c r="G174" s="41"/>
      <c r="H174" s="33"/>
      <c r="I174" s="43"/>
      <c r="J174" s="2"/>
    </row>
    <row r="175" spans="2:10" x14ac:dyDescent="0.25">
      <c r="B175" s="29"/>
      <c r="C175" s="70"/>
      <c r="D175" s="41"/>
      <c r="E175" s="41"/>
      <c r="F175" s="41"/>
      <c r="G175" s="41"/>
      <c r="H175" s="31"/>
      <c r="I175" s="43"/>
      <c r="J175" s="2"/>
    </row>
    <row r="176" spans="2:10" x14ac:dyDescent="0.25">
      <c r="B176" s="29"/>
      <c r="C176" s="2"/>
      <c r="D176" s="30"/>
      <c r="E176" s="30"/>
      <c r="F176" s="30"/>
      <c r="G176" s="30"/>
      <c r="H176" s="31"/>
      <c r="I176" s="32"/>
      <c r="J176" s="2"/>
    </row>
    <row r="177" spans="2:10" x14ac:dyDescent="0.25">
      <c r="B177" s="29"/>
      <c r="C177" s="70"/>
      <c r="D177" s="2"/>
      <c r="E177" s="2"/>
      <c r="F177" s="2"/>
      <c r="G177" s="34"/>
      <c r="H177" s="31"/>
      <c r="I177" s="32"/>
      <c r="J177" s="12"/>
    </row>
    <row r="178" spans="2:10" x14ac:dyDescent="0.25">
      <c r="B178" s="29"/>
      <c r="C178" s="70"/>
      <c r="D178" s="30"/>
      <c r="E178" s="30"/>
      <c r="F178" s="30"/>
      <c r="G178" s="30"/>
      <c r="H178" s="31"/>
      <c r="I178" s="32"/>
      <c r="J178" s="12"/>
    </row>
    <row r="179" spans="2:10" x14ac:dyDescent="0.25">
      <c r="B179" s="29"/>
      <c r="C179" s="2"/>
      <c r="D179" s="30"/>
      <c r="E179" s="30"/>
      <c r="F179" s="34"/>
      <c r="G179" s="30"/>
      <c r="H179" s="31"/>
      <c r="I179" s="32"/>
      <c r="J179" s="12"/>
    </row>
    <row r="180" spans="2:10" x14ac:dyDescent="0.25">
      <c r="B180" s="29"/>
      <c r="C180" s="2"/>
      <c r="D180" s="41"/>
      <c r="E180" s="41"/>
      <c r="F180" s="41"/>
      <c r="G180" s="41"/>
      <c r="H180" s="33"/>
      <c r="I180" s="43"/>
      <c r="J180" s="12"/>
    </row>
    <row r="181" spans="2:10" x14ac:dyDescent="0.25">
      <c r="B181" s="29"/>
      <c r="C181" s="2"/>
      <c r="D181" s="41"/>
      <c r="E181" s="41"/>
      <c r="F181" s="41"/>
      <c r="G181" s="41"/>
      <c r="H181" s="33"/>
      <c r="I181" s="43"/>
      <c r="J181" s="12"/>
    </row>
    <row r="182" spans="2:10" x14ac:dyDescent="0.25">
      <c r="B182" s="29"/>
      <c r="C182" s="2"/>
      <c r="D182" s="41"/>
      <c r="E182" s="41"/>
      <c r="F182" s="41"/>
      <c r="G182" s="41"/>
      <c r="H182" s="33"/>
      <c r="I182" s="43"/>
      <c r="J182" s="2"/>
    </row>
    <row r="183" spans="2:10" x14ac:dyDescent="0.25">
      <c r="B183" s="29"/>
      <c r="C183" s="2"/>
      <c r="D183" s="30"/>
      <c r="E183" s="30"/>
      <c r="F183" s="30"/>
      <c r="G183" s="30"/>
      <c r="H183" s="31"/>
      <c r="I183" s="32"/>
      <c r="J183" s="12"/>
    </row>
    <row r="184" spans="2:10" x14ac:dyDescent="0.25">
      <c r="B184" s="29"/>
      <c r="C184" s="2"/>
      <c r="D184" s="30"/>
      <c r="E184" s="30"/>
      <c r="F184" s="30"/>
      <c r="G184" s="30"/>
      <c r="H184" s="31"/>
      <c r="I184" s="32"/>
      <c r="J184" s="2"/>
    </row>
    <row r="185" spans="2:10" x14ac:dyDescent="0.25">
      <c r="B185" s="29"/>
      <c r="C185" s="2"/>
      <c r="D185" s="30"/>
      <c r="E185" s="30"/>
      <c r="F185" s="30"/>
      <c r="G185" s="30"/>
      <c r="H185" s="31"/>
      <c r="I185" s="32"/>
      <c r="J185" s="12"/>
    </row>
    <row r="186" spans="2:10" x14ac:dyDescent="0.25">
      <c r="B186" s="29"/>
      <c r="C186" s="2"/>
      <c r="D186" s="30"/>
      <c r="E186" s="30"/>
      <c r="F186" s="34"/>
      <c r="G186" s="30"/>
      <c r="H186" s="31"/>
      <c r="I186" s="32"/>
      <c r="J186" s="12"/>
    </row>
    <row r="187" spans="2:10" x14ac:dyDescent="0.25">
      <c r="B187" s="29"/>
      <c r="C187" s="2"/>
      <c r="D187" s="41"/>
      <c r="E187" s="41"/>
      <c r="F187" s="41"/>
      <c r="G187" s="41"/>
      <c r="H187" s="33"/>
      <c r="I187" s="43"/>
      <c r="J187" s="12"/>
    </row>
    <row r="188" spans="2:10" x14ac:dyDescent="0.25">
      <c r="B188" s="29"/>
      <c r="C188" s="2"/>
      <c r="D188" s="41"/>
      <c r="E188" s="41"/>
      <c r="F188" s="41"/>
      <c r="G188" s="41"/>
      <c r="H188" s="33"/>
      <c r="I188" s="43"/>
      <c r="J188" s="12"/>
    </row>
    <row r="189" spans="2:10" x14ac:dyDescent="0.25">
      <c r="B189" s="29"/>
      <c r="C189" s="2"/>
      <c r="D189" s="41"/>
      <c r="E189" s="41"/>
      <c r="F189" s="41"/>
      <c r="G189" s="41"/>
      <c r="H189" s="31"/>
      <c r="I189" s="43"/>
      <c r="J189" s="12"/>
    </row>
    <row r="190" spans="2:10" x14ac:dyDescent="0.25">
      <c r="B190" s="29"/>
      <c r="C190" s="2"/>
      <c r="D190" s="30"/>
      <c r="E190" s="30"/>
      <c r="F190" s="30"/>
      <c r="G190" s="30"/>
      <c r="H190" s="31"/>
      <c r="I190" s="32"/>
      <c r="J190" s="2"/>
    </row>
    <row r="191" spans="2:10" x14ac:dyDescent="0.25">
      <c r="B191" s="29"/>
      <c r="C191" s="70"/>
      <c r="D191" s="30"/>
      <c r="E191" s="30"/>
      <c r="F191" s="34"/>
      <c r="G191" s="30"/>
      <c r="H191" s="31"/>
      <c r="I191" s="32"/>
      <c r="J191" s="12"/>
    </row>
    <row r="192" spans="2:10" x14ac:dyDescent="0.25">
      <c r="B192" s="29"/>
      <c r="C192" s="2"/>
      <c r="D192" s="30"/>
      <c r="E192" s="30"/>
      <c r="F192" s="30"/>
      <c r="G192" s="30"/>
      <c r="H192" s="31"/>
      <c r="I192" s="32"/>
      <c r="J192" s="12"/>
    </row>
    <row r="193" spans="2:10" x14ac:dyDescent="0.25">
      <c r="B193" s="29"/>
      <c r="C193" s="2"/>
      <c r="D193" s="30"/>
      <c r="E193" s="30"/>
      <c r="F193" s="34"/>
      <c r="G193" s="30"/>
      <c r="H193" s="31"/>
      <c r="I193" s="32"/>
      <c r="J193" s="12"/>
    </row>
    <row r="194" spans="2:10" x14ac:dyDescent="0.25">
      <c r="B194" s="29"/>
      <c r="C194" s="2"/>
      <c r="D194" s="41"/>
      <c r="E194" s="41"/>
      <c r="F194" s="41"/>
      <c r="G194" s="41"/>
      <c r="H194" s="33"/>
      <c r="I194" s="43"/>
      <c r="J194" s="12"/>
    </row>
    <row r="195" spans="2:10" x14ac:dyDescent="0.25">
      <c r="B195" s="29"/>
      <c r="C195" s="70"/>
      <c r="D195" s="41"/>
      <c r="E195" s="41"/>
      <c r="F195" s="41"/>
      <c r="G195" s="41"/>
      <c r="H195" s="33"/>
      <c r="I195" s="43"/>
      <c r="J195" s="12"/>
    </row>
    <row r="196" spans="2:10" x14ac:dyDescent="0.25">
      <c r="B196" s="29"/>
      <c r="C196" s="70"/>
      <c r="D196" s="41"/>
      <c r="E196" s="41"/>
      <c r="F196" s="42"/>
      <c r="G196" s="41"/>
      <c r="H196" s="33"/>
      <c r="I196" s="43"/>
      <c r="J196" s="12"/>
    </row>
    <row r="197" spans="2:10" x14ac:dyDescent="0.25">
      <c r="B197" s="29"/>
      <c r="C197" s="70"/>
      <c r="D197" s="41"/>
      <c r="E197" s="41"/>
      <c r="F197" s="42"/>
      <c r="G197" s="41"/>
      <c r="H197" s="33"/>
      <c r="I197" s="43"/>
      <c r="J197" s="12"/>
    </row>
    <row r="198" spans="2:10" x14ac:dyDescent="0.25">
      <c r="B198" s="29"/>
      <c r="C198" s="70"/>
      <c r="D198" s="30"/>
      <c r="E198" s="30"/>
      <c r="F198" s="30"/>
      <c r="G198" s="30"/>
      <c r="H198" s="31"/>
      <c r="I198" s="32"/>
      <c r="J198" s="12"/>
    </row>
    <row r="199" spans="2:10" x14ac:dyDescent="0.25">
      <c r="B199" s="29"/>
      <c r="C199" s="2"/>
      <c r="D199" s="30"/>
      <c r="E199" s="30"/>
      <c r="F199" s="30"/>
      <c r="G199" s="30"/>
      <c r="H199" s="31"/>
      <c r="I199" s="32"/>
      <c r="J199" s="12"/>
    </row>
    <row r="200" spans="2:10" x14ac:dyDescent="0.25">
      <c r="B200" s="29"/>
      <c r="C200" s="2"/>
      <c r="D200" s="41"/>
      <c r="E200" s="41"/>
      <c r="F200" s="41"/>
      <c r="G200" s="41"/>
      <c r="H200" s="33"/>
      <c r="I200" s="43"/>
      <c r="J200" s="12"/>
    </row>
    <row r="201" spans="2:10" x14ac:dyDescent="0.25">
      <c r="B201" s="29"/>
      <c r="C201" s="2"/>
      <c r="D201" s="41"/>
      <c r="E201" s="41"/>
      <c r="F201" s="41"/>
      <c r="G201" s="41"/>
      <c r="H201" s="33"/>
      <c r="I201" s="43"/>
      <c r="J201" s="12"/>
    </row>
    <row r="202" spans="2:10" x14ac:dyDescent="0.25">
      <c r="B202" s="29"/>
      <c r="C202" s="2"/>
      <c r="D202" s="41"/>
      <c r="E202" s="41"/>
      <c r="F202" s="41"/>
      <c r="G202" s="41"/>
      <c r="H202" s="33"/>
      <c r="I202" s="43"/>
      <c r="J202" s="12"/>
    </row>
    <row r="203" spans="2:10" x14ac:dyDescent="0.25">
      <c r="B203" s="29"/>
      <c r="C203" s="2"/>
      <c r="D203" s="2"/>
      <c r="E203" s="2"/>
      <c r="F203" s="2"/>
      <c r="G203" s="34"/>
      <c r="H203" s="31"/>
      <c r="I203" s="32"/>
      <c r="J203" s="12"/>
    </row>
    <row r="204" spans="2:10" x14ac:dyDescent="0.25">
      <c r="B204" s="29"/>
      <c r="C204" s="2"/>
      <c r="D204" s="41"/>
      <c r="E204" s="41"/>
      <c r="F204" s="41"/>
      <c r="G204" s="41"/>
      <c r="H204" s="33"/>
      <c r="I204" s="43"/>
      <c r="J204" s="13"/>
    </row>
    <row r="205" spans="2:10" x14ac:dyDescent="0.25">
      <c r="B205" s="29"/>
      <c r="C205" s="2"/>
      <c r="D205" s="41"/>
      <c r="E205" s="41"/>
      <c r="F205" s="41"/>
      <c r="G205" s="41"/>
      <c r="H205" s="33"/>
      <c r="I205" s="43"/>
      <c r="J205" s="2"/>
    </row>
    <row r="206" spans="2:10" x14ac:dyDescent="0.25">
      <c r="B206" s="29"/>
      <c r="C206" s="2"/>
      <c r="D206" s="41"/>
      <c r="E206" s="41"/>
      <c r="F206" s="41"/>
      <c r="G206" s="41"/>
      <c r="H206" s="33"/>
      <c r="I206" s="43"/>
      <c r="J206" s="12"/>
    </row>
    <row r="207" spans="2:10" x14ac:dyDescent="0.25">
      <c r="B207" s="29"/>
      <c r="C207" s="2"/>
      <c r="D207" s="41"/>
      <c r="E207" s="41"/>
      <c r="F207" s="41"/>
      <c r="G207" s="41"/>
      <c r="H207" s="33"/>
      <c r="I207" s="43"/>
      <c r="J207" s="12"/>
    </row>
    <row r="208" spans="2:10" x14ac:dyDescent="0.25">
      <c r="B208" s="29"/>
      <c r="C208" s="2"/>
      <c r="D208" s="41"/>
      <c r="E208" s="41"/>
      <c r="F208" s="41"/>
      <c r="G208" s="41"/>
      <c r="H208" s="33"/>
      <c r="I208" s="43"/>
      <c r="J208" s="12"/>
    </row>
    <row r="209" spans="2:10" x14ac:dyDescent="0.25">
      <c r="B209" s="29"/>
      <c r="C209" s="2"/>
      <c r="D209" s="41"/>
      <c r="E209" s="41"/>
      <c r="F209" s="41"/>
      <c r="G209" s="41"/>
      <c r="H209" s="33"/>
      <c r="I209" s="43"/>
      <c r="J209" s="2"/>
    </row>
    <row r="210" spans="2:10" x14ac:dyDescent="0.25">
      <c r="B210" s="29"/>
      <c r="C210" s="70"/>
      <c r="D210" s="41"/>
      <c r="E210" s="41"/>
      <c r="F210" s="41"/>
      <c r="G210" s="41"/>
      <c r="H210" s="33"/>
      <c r="I210" s="43"/>
      <c r="J210" s="12"/>
    </row>
    <row r="211" spans="2:10" x14ac:dyDescent="0.25">
      <c r="B211" s="29"/>
      <c r="C211" s="2"/>
      <c r="D211" s="30"/>
      <c r="E211" s="30"/>
      <c r="F211" s="30"/>
      <c r="G211" s="30"/>
      <c r="H211" s="31"/>
      <c r="I211" s="32"/>
      <c r="J211" s="12"/>
    </row>
    <row r="212" spans="2:10" x14ac:dyDescent="0.25">
      <c r="B212" s="29"/>
      <c r="C212" s="2"/>
      <c r="D212" s="41"/>
      <c r="E212" s="41"/>
      <c r="F212" s="41"/>
      <c r="G212" s="41"/>
      <c r="H212" s="33"/>
      <c r="I212" s="43"/>
      <c r="J212" s="2"/>
    </row>
    <row r="213" spans="2:10" x14ac:dyDescent="0.25">
      <c r="B213" s="29"/>
      <c r="C213" s="2"/>
      <c r="D213" s="41"/>
      <c r="E213" s="41"/>
      <c r="F213" s="41"/>
      <c r="G213" s="41"/>
      <c r="H213" s="33"/>
      <c r="I213" s="43"/>
      <c r="J213" s="2"/>
    </row>
    <row r="214" spans="2:10" x14ac:dyDescent="0.25">
      <c r="B214" s="29"/>
      <c r="C214" s="2"/>
      <c r="D214" s="30"/>
      <c r="E214" s="30"/>
      <c r="F214" s="30"/>
      <c r="G214" s="30"/>
      <c r="H214" s="31"/>
      <c r="I214" s="32"/>
      <c r="J214" s="2"/>
    </row>
    <row r="215" spans="2:10" x14ac:dyDescent="0.25">
      <c r="B215" s="29"/>
      <c r="C215" s="2"/>
      <c r="D215" s="30"/>
      <c r="E215" s="30"/>
      <c r="F215" s="30"/>
      <c r="G215" s="30"/>
      <c r="H215" s="31"/>
      <c r="I215" s="32"/>
      <c r="J215" s="12"/>
    </row>
    <row r="216" spans="2:10" x14ac:dyDescent="0.25">
      <c r="B216" s="29"/>
      <c r="C216" s="70"/>
      <c r="D216" s="41"/>
      <c r="E216" s="41"/>
      <c r="F216" s="41"/>
      <c r="G216" s="41"/>
      <c r="H216" s="33"/>
      <c r="I216" s="43"/>
      <c r="J216" s="2"/>
    </row>
    <row r="217" spans="2:10" x14ac:dyDescent="0.25">
      <c r="B217" s="29"/>
      <c r="C217" s="2"/>
      <c r="D217" s="41"/>
      <c r="E217" s="41"/>
      <c r="F217" s="41"/>
      <c r="G217" s="41"/>
      <c r="H217" s="33"/>
      <c r="I217" s="43"/>
      <c r="J217" s="2"/>
    </row>
    <row r="218" spans="2:10" x14ac:dyDescent="0.25">
      <c r="B218" s="29"/>
      <c r="C218" s="2"/>
      <c r="D218" s="41"/>
      <c r="E218" s="41"/>
      <c r="F218" s="41"/>
      <c r="G218" s="41"/>
      <c r="H218" s="33"/>
      <c r="I218" s="43"/>
      <c r="J218" s="2"/>
    </row>
    <row r="219" spans="2:10" x14ac:dyDescent="0.25">
      <c r="B219" s="29"/>
      <c r="C219" s="70"/>
      <c r="D219" s="41"/>
      <c r="E219" s="41"/>
      <c r="F219" s="41"/>
      <c r="G219" s="41"/>
      <c r="H219" s="33"/>
      <c r="I219" s="43"/>
      <c r="J219" s="12"/>
    </row>
    <row r="220" spans="2:10" x14ac:dyDescent="0.25">
      <c r="B220" s="29"/>
      <c r="C220" s="2"/>
      <c r="D220" s="41"/>
      <c r="E220" s="41"/>
      <c r="F220" s="41"/>
      <c r="G220" s="41"/>
      <c r="H220" s="33"/>
      <c r="I220" s="43"/>
      <c r="J220" s="12"/>
    </row>
    <row r="221" spans="2:10" x14ac:dyDescent="0.25">
      <c r="B221" s="29"/>
      <c r="C221" s="2"/>
      <c r="D221" s="30"/>
      <c r="E221" s="30"/>
      <c r="F221" s="30"/>
      <c r="G221" s="30"/>
      <c r="H221" s="31"/>
      <c r="I221" s="32"/>
      <c r="J221" s="12"/>
    </row>
    <row r="222" spans="2:10" x14ac:dyDescent="0.25">
      <c r="B222" s="29"/>
      <c r="C222" s="70"/>
      <c r="D222" s="41"/>
      <c r="E222" s="41"/>
      <c r="F222" s="41"/>
      <c r="G222" s="41"/>
      <c r="H222" s="33"/>
      <c r="I222" s="43"/>
      <c r="J222" s="12"/>
    </row>
    <row r="223" spans="2:10" x14ac:dyDescent="0.25">
      <c r="B223" s="29"/>
      <c r="C223" s="2"/>
      <c r="D223" s="41"/>
      <c r="E223" s="41"/>
      <c r="F223" s="41"/>
      <c r="G223" s="41"/>
      <c r="H223" s="33"/>
      <c r="I223" s="43"/>
      <c r="J223" s="12"/>
    </row>
    <row r="224" spans="2:10" x14ac:dyDescent="0.25">
      <c r="B224" s="29"/>
      <c r="C224" s="2"/>
      <c r="D224" s="41"/>
      <c r="E224" s="41"/>
      <c r="F224" s="41"/>
      <c r="G224" s="41"/>
      <c r="H224" s="33"/>
      <c r="I224" s="43"/>
      <c r="J224" s="12"/>
    </row>
    <row r="225" spans="2:10" x14ac:dyDescent="0.25">
      <c r="B225" s="29"/>
      <c r="C225" s="2"/>
      <c r="D225" s="41"/>
      <c r="E225" s="41"/>
      <c r="F225" s="41"/>
      <c r="G225" s="41"/>
      <c r="H225" s="33"/>
      <c r="I225" s="43"/>
      <c r="J225" s="12"/>
    </row>
    <row r="226" spans="2:10" x14ac:dyDescent="0.25">
      <c r="B226" s="29"/>
      <c r="C226" s="2"/>
      <c r="D226" s="41"/>
      <c r="E226" s="41"/>
      <c r="F226" s="41"/>
      <c r="G226" s="41"/>
      <c r="H226" s="33"/>
      <c r="I226" s="43"/>
      <c r="J226" s="2"/>
    </row>
    <row r="227" spans="2:10" x14ac:dyDescent="0.25">
      <c r="B227" s="29"/>
      <c r="C227" s="70"/>
      <c r="D227" s="30"/>
      <c r="E227" s="30"/>
      <c r="F227" s="30"/>
      <c r="G227" s="30"/>
      <c r="H227" s="31"/>
      <c r="I227" s="43"/>
      <c r="J227" s="2"/>
    </row>
    <row r="228" spans="2:10" x14ac:dyDescent="0.25">
      <c r="B228" s="29"/>
      <c r="C228" s="70"/>
      <c r="D228" s="30"/>
      <c r="E228" s="30"/>
      <c r="F228" s="30"/>
      <c r="G228" s="30"/>
      <c r="H228" s="31"/>
      <c r="I228" s="32"/>
      <c r="J228" s="2"/>
    </row>
    <row r="229" spans="2:10" x14ac:dyDescent="0.25">
      <c r="B229" s="29"/>
      <c r="C229" s="2"/>
      <c r="D229" s="30"/>
      <c r="E229" s="30"/>
      <c r="F229" s="30"/>
      <c r="G229" s="30"/>
      <c r="H229" s="31"/>
      <c r="I229" s="32"/>
      <c r="J229" s="2"/>
    </row>
    <row r="230" spans="2:10" x14ac:dyDescent="0.25">
      <c r="B230" s="29"/>
      <c r="C230" s="2"/>
      <c r="D230" s="41"/>
      <c r="E230" s="41"/>
      <c r="F230" s="41"/>
      <c r="G230" s="41"/>
      <c r="H230" s="33"/>
      <c r="I230" s="43"/>
      <c r="J230" s="2"/>
    </row>
    <row r="231" spans="2:10" x14ac:dyDescent="0.25">
      <c r="B231" s="29"/>
      <c r="C231" s="2"/>
      <c r="D231" s="41"/>
      <c r="E231" s="41"/>
      <c r="F231" s="41"/>
      <c r="G231" s="41"/>
      <c r="H231" s="33"/>
      <c r="I231" s="43"/>
      <c r="J231" s="2"/>
    </row>
    <row r="232" spans="2:10" x14ac:dyDescent="0.25">
      <c r="B232" s="29"/>
      <c r="C232" s="2"/>
      <c r="D232" s="41"/>
      <c r="E232" s="41"/>
      <c r="F232" s="41"/>
      <c r="G232" s="41"/>
      <c r="H232" s="33"/>
      <c r="I232" s="43"/>
      <c r="J232" s="2"/>
    </row>
    <row r="233" spans="2:10" x14ac:dyDescent="0.25">
      <c r="B233" s="29"/>
      <c r="C233" s="2"/>
      <c r="D233" s="30"/>
      <c r="E233" s="30"/>
      <c r="F233" s="34"/>
      <c r="G233" s="30"/>
      <c r="H233" s="31"/>
      <c r="I233" s="32"/>
      <c r="J233" s="12"/>
    </row>
    <row r="234" spans="2:10" x14ac:dyDescent="0.25">
      <c r="B234" s="29"/>
      <c r="C234" s="2"/>
      <c r="D234" s="41"/>
      <c r="E234" s="41"/>
      <c r="F234" s="41"/>
      <c r="G234" s="41"/>
      <c r="H234" s="33"/>
      <c r="I234" s="43"/>
      <c r="J234" s="12"/>
    </row>
    <row r="235" spans="2:10" x14ac:dyDescent="0.25">
      <c r="B235" s="29"/>
      <c r="C235" s="2"/>
      <c r="D235" s="41"/>
      <c r="E235" s="41"/>
      <c r="F235" s="41"/>
      <c r="G235" s="41"/>
      <c r="H235" s="33"/>
      <c r="I235" s="43"/>
      <c r="J235" s="12"/>
    </row>
    <row r="236" spans="2:10" x14ac:dyDescent="0.25">
      <c r="B236" s="29"/>
      <c r="C236" s="2"/>
      <c r="D236" s="41"/>
      <c r="E236" s="41"/>
      <c r="F236" s="41"/>
      <c r="G236" s="41"/>
      <c r="H236" s="33"/>
      <c r="I236" s="43"/>
      <c r="J236" s="12"/>
    </row>
    <row r="237" spans="2:10" x14ac:dyDescent="0.25">
      <c r="B237" s="29"/>
      <c r="C237" s="2"/>
      <c r="D237" s="30"/>
      <c r="E237" s="30"/>
      <c r="F237" s="30"/>
      <c r="G237" s="30"/>
      <c r="H237" s="31"/>
      <c r="I237" s="32"/>
      <c r="J237" s="12"/>
    </row>
    <row r="238" spans="2:10" x14ac:dyDescent="0.25">
      <c r="B238" s="29"/>
      <c r="C238" s="2"/>
      <c r="D238" s="30"/>
      <c r="E238" s="30"/>
      <c r="F238" s="30"/>
      <c r="G238" s="30"/>
      <c r="H238" s="31"/>
      <c r="I238" s="32"/>
      <c r="J238" s="12"/>
    </row>
    <row r="239" spans="2:10" x14ac:dyDescent="0.25">
      <c r="B239" s="29"/>
      <c r="C239" s="2"/>
      <c r="D239" s="30"/>
      <c r="E239" s="30"/>
      <c r="F239" s="34"/>
      <c r="G239" s="30"/>
      <c r="H239" s="31"/>
      <c r="I239" s="32"/>
      <c r="J239" s="12"/>
    </row>
    <row r="240" spans="2:10" x14ac:dyDescent="0.25">
      <c r="B240" s="29"/>
      <c r="C240" s="2"/>
      <c r="D240" s="41"/>
      <c r="E240" s="41"/>
      <c r="F240" s="41"/>
      <c r="G240" s="41"/>
      <c r="H240" s="33"/>
      <c r="I240" s="43"/>
      <c r="J240" s="12"/>
    </row>
    <row r="241" spans="2:10" x14ac:dyDescent="0.25">
      <c r="B241" s="29"/>
      <c r="C241" s="2"/>
      <c r="D241" s="41"/>
      <c r="E241" s="41"/>
      <c r="F241" s="41"/>
      <c r="G241" s="41"/>
      <c r="H241" s="33"/>
      <c r="I241" s="43"/>
      <c r="J241" s="12"/>
    </row>
    <row r="242" spans="2:10" x14ac:dyDescent="0.25">
      <c r="B242" s="29"/>
      <c r="C242" s="2"/>
      <c r="D242" s="30"/>
      <c r="E242" s="30"/>
      <c r="F242" s="30"/>
      <c r="G242" s="30"/>
      <c r="H242" s="31"/>
      <c r="I242" s="32"/>
      <c r="J242" s="12"/>
    </row>
    <row r="243" spans="2:10" x14ac:dyDescent="0.25">
      <c r="B243" s="29"/>
      <c r="C243" s="2"/>
      <c r="D243" s="41"/>
      <c r="E243" s="41"/>
      <c r="F243" s="41"/>
      <c r="G243" s="41"/>
      <c r="H243" s="33"/>
      <c r="I243" s="43"/>
      <c r="J243" s="12"/>
    </row>
    <row r="244" spans="2:10" x14ac:dyDescent="0.25">
      <c r="B244" s="29"/>
      <c r="C244" s="2"/>
      <c r="D244" s="41"/>
      <c r="E244" s="41"/>
      <c r="F244" s="41"/>
      <c r="G244" s="41"/>
      <c r="H244" s="33"/>
      <c r="I244" s="43"/>
      <c r="J244" s="12"/>
    </row>
    <row r="245" spans="2:10" x14ac:dyDescent="0.25">
      <c r="B245" s="29"/>
      <c r="C245" s="2"/>
      <c r="D245" s="41"/>
      <c r="E245" s="41"/>
      <c r="F245" s="41"/>
      <c r="G245" s="41"/>
      <c r="H245" s="33"/>
      <c r="I245" s="43"/>
      <c r="J245" s="12"/>
    </row>
    <row r="246" spans="2:10" x14ac:dyDescent="0.25">
      <c r="B246" s="29"/>
      <c r="C246" s="2"/>
      <c r="D246" s="41"/>
      <c r="E246" s="41"/>
      <c r="F246" s="41"/>
      <c r="G246" s="41"/>
      <c r="H246" s="33"/>
      <c r="I246" s="43"/>
      <c r="J246" s="12"/>
    </row>
    <row r="247" spans="2:10" x14ac:dyDescent="0.25">
      <c r="B247" s="29"/>
      <c r="C247" s="2"/>
      <c r="D247" s="41"/>
      <c r="E247" s="41"/>
      <c r="F247" s="41"/>
      <c r="G247" s="41"/>
      <c r="H247" s="33"/>
      <c r="I247" s="43"/>
      <c r="J247" s="2"/>
    </row>
    <row r="248" spans="2:10" x14ac:dyDescent="0.25">
      <c r="B248" s="29"/>
      <c r="C248" s="2"/>
      <c r="D248" s="41"/>
      <c r="E248" s="41"/>
      <c r="F248" s="41"/>
      <c r="G248" s="41"/>
      <c r="H248" s="33"/>
      <c r="I248" s="43"/>
      <c r="J248" s="2"/>
    </row>
    <row r="249" spans="2:10" x14ac:dyDescent="0.25">
      <c r="B249" s="29"/>
      <c r="C249" s="2"/>
      <c r="D249" s="30"/>
      <c r="E249" s="30"/>
      <c r="F249" s="30"/>
      <c r="G249" s="30"/>
      <c r="H249" s="31"/>
      <c r="I249" s="32"/>
      <c r="J249" s="2"/>
    </row>
    <row r="250" spans="2:10" x14ac:dyDescent="0.25">
      <c r="B250" s="29"/>
      <c r="C250" s="2"/>
      <c r="D250" s="30"/>
      <c r="E250" s="30"/>
      <c r="F250" s="30"/>
      <c r="G250" s="30"/>
      <c r="H250" s="31"/>
      <c r="I250" s="32"/>
      <c r="J250" s="2"/>
    </row>
    <row r="251" spans="2:10" x14ac:dyDescent="0.25">
      <c r="B251" s="29"/>
      <c r="C251" s="2"/>
      <c r="D251" s="30"/>
      <c r="E251" s="30"/>
      <c r="F251" s="34"/>
      <c r="G251" s="30"/>
      <c r="H251" s="31"/>
      <c r="I251" s="32"/>
      <c r="J251" s="2"/>
    </row>
    <row r="252" spans="2:10" x14ac:dyDescent="0.25">
      <c r="B252" s="29"/>
      <c r="C252" s="2"/>
      <c r="D252" s="30"/>
      <c r="E252" s="30"/>
      <c r="F252" s="30"/>
      <c r="G252" s="30"/>
      <c r="H252" s="31"/>
      <c r="I252" s="32"/>
      <c r="J252" s="2"/>
    </row>
    <row r="253" spans="2:10" x14ac:dyDescent="0.25">
      <c r="B253" s="29"/>
      <c r="C253" s="2"/>
      <c r="D253" s="30"/>
      <c r="E253" s="30"/>
      <c r="F253" s="30"/>
      <c r="G253" s="30"/>
      <c r="H253" s="31"/>
      <c r="I253" s="32"/>
      <c r="J253" s="2"/>
    </row>
    <row r="254" spans="2:10" x14ac:dyDescent="0.25">
      <c r="B254" s="29"/>
      <c r="C254" s="2"/>
      <c r="D254" s="30"/>
      <c r="E254" s="30"/>
      <c r="F254" s="34"/>
      <c r="G254" s="30"/>
      <c r="H254" s="31"/>
      <c r="I254" s="32"/>
      <c r="J254" s="2"/>
    </row>
    <row r="255" spans="2:10" x14ac:dyDescent="0.25">
      <c r="B255" s="29"/>
      <c r="C255" s="2"/>
      <c r="D255" s="30"/>
      <c r="E255" s="30"/>
      <c r="F255" s="34"/>
      <c r="G255" s="30"/>
      <c r="H255" s="31"/>
      <c r="I255" s="32"/>
      <c r="J255" s="2"/>
    </row>
    <row r="256" spans="2:10" x14ac:dyDescent="0.25">
      <c r="B256" s="29"/>
      <c r="C256" s="2"/>
      <c r="D256" s="30"/>
      <c r="E256" s="30"/>
      <c r="F256" s="30"/>
      <c r="G256" s="30"/>
      <c r="H256" s="31"/>
      <c r="I256" s="32"/>
      <c r="J256" s="12"/>
    </row>
    <row r="257" spans="2:10" x14ac:dyDescent="0.25">
      <c r="B257" s="29"/>
      <c r="C257" s="2"/>
      <c r="D257" s="41"/>
      <c r="E257" s="41"/>
      <c r="F257" s="41"/>
      <c r="G257" s="41"/>
      <c r="H257" s="33"/>
      <c r="I257" s="43"/>
      <c r="J257" s="12"/>
    </row>
    <row r="258" spans="2:10" x14ac:dyDescent="0.25">
      <c r="B258" s="29"/>
      <c r="C258" s="2"/>
      <c r="D258" s="41"/>
      <c r="E258" s="41"/>
      <c r="F258" s="41"/>
      <c r="G258" s="41"/>
      <c r="H258" s="33"/>
      <c r="I258" s="43"/>
      <c r="J258" s="12"/>
    </row>
    <row r="259" spans="2:10" x14ac:dyDescent="0.25">
      <c r="B259" s="29"/>
      <c r="C259" s="2"/>
      <c r="D259" s="41"/>
      <c r="E259" s="41"/>
      <c r="F259" s="41"/>
      <c r="G259" s="41"/>
      <c r="H259" s="33"/>
      <c r="I259" s="43"/>
      <c r="J259" s="2"/>
    </row>
    <row r="260" spans="2:10" x14ac:dyDescent="0.25">
      <c r="B260" s="29"/>
      <c r="C260" s="2"/>
      <c r="D260" s="41"/>
      <c r="E260" s="41"/>
      <c r="F260" s="41"/>
      <c r="G260" s="41"/>
      <c r="H260" s="33"/>
      <c r="I260" s="43"/>
      <c r="J260" s="2"/>
    </row>
    <row r="261" spans="2:10" x14ac:dyDescent="0.25">
      <c r="B261" s="29"/>
      <c r="C261" s="2"/>
      <c r="D261" s="41"/>
      <c r="E261" s="41"/>
      <c r="F261" s="41"/>
      <c r="G261" s="41"/>
      <c r="H261" s="33"/>
      <c r="I261" s="43"/>
      <c r="J261" s="2"/>
    </row>
    <row r="262" spans="2:10" x14ac:dyDescent="0.25">
      <c r="B262" s="29"/>
      <c r="C262" s="2"/>
      <c r="D262" s="41"/>
      <c r="E262" s="41"/>
      <c r="F262" s="41"/>
      <c r="G262" s="41"/>
      <c r="H262" s="33"/>
      <c r="I262" s="43"/>
      <c r="J262" s="2"/>
    </row>
    <row r="263" spans="2:10" x14ac:dyDescent="0.25">
      <c r="B263" s="29"/>
      <c r="C263" s="70"/>
      <c r="D263" s="41"/>
      <c r="E263" s="41"/>
      <c r="F263" s="41"/>
      <c r="G263" s="41"/>
      <c r="H263" s="33"/>
      <c r="I263" s="43"/>
      <c r="J263" s="12"/>
    </row>
    <row r="264" spans="2:10" x14ac:dyDescent="0.25">
      <c r="B264" s="29"/>
      <c r="C264" s="2"/>
      <c r="D264" s="41"/>
      <c r="E264" s="41"/>
      <c r="F264" s="41"/>
      <c r="G264" s="41"/>
      <c r="H264" s="33"/>
      <c r="I264" s="43"/>
      <c r="J264" s="12"/>
    </row>
    <row r="265" spans="2:10" x14ac:dyDescent="0.25">
      <c r="B265" s="29"/>
      <c r="C265" s="2"/>
      <c r="D265" s="41"/>
      <c r="E265" s="41"/>
      <c r="F265" s="41"/>
      <c r="G265" s="41"/>
      <c r="H265" s="33"/>
      <c r="I265" s="43"/>
      <c r="J265" s="12"/>
    </row>
    <row r="266" spans="2:10" x14ac:dyDescent="0.25">
      <c r="B266" s="29"/>
      <c r="C266" s="2"/>
      <c r="D266" s="41"/>
      <c r="E266" s="41"/>
      <c r="F266" s="41"/>
      <c r="G266" s="41"/>
      <c r="H266" s="33"/>
      <c r="I266" s="43"/>
      <c r="J266" s="12"/>
    </row>
    <row r="267" spans="2:10" x14ac:dyDescent="0.25">
      <c r="B267" s="29"/>
      <c r="C267" s="70"/>
      <c r="D267" s="41"/>
      <c r="E267" s="41"/>
      <c r="F267" s="41"/>
      <c r="G267" s="41"/>
      <c r="H267" s="33"/>
      <c r="I267" s="43"/>
      <c r="J267" s="12"/>
    </row>
    <row r="268" spans="2:10" x14ac:dyDescent="0.25">
      <c r="B268" s="29"/>
      <c r="C268" s="70"/>
      <c r="D268" s="41"/>
      <c r="E268" s="41"/>
      <c r="F268" s="41"/>
      <c r="G268" s="41"/>
      <c r="H268" s="33"/>
      <c r="I268" s="43"/>
      <c r="J268" s="2"/>
    </row>
    <row r="269" spans="2:10" x14ac:dyDescent="0.25">
      <c r="B269" s="29"/>
      <c r="C269" s="2"/>
      <c r="D269" s="41"/>
      <c r="E269" s="41"/>
      <c r="F269" s="41"/>
      <c r="G269" s="41"/>
      <c r="H269" s="33"/>
      <c r="I269" s="43"/>
      <c r="J269" s="12"/>
    </row>
    <row r="270" spans="2:10" x14ac:dyDescent="0.25">
      <c r="B270" s="29"/>
      <c r="C270" s="2"/>
      <c r="D270" s="41"/>
      <c r="E270" s="41"/>
      <c r="F270" s="41"/>
      <c r="G270" s="41"/>
      <c r="H270" s="33"/>
      <c r="I270" s="43"/>
      <c r="J270" s="12"/>
    </row>
    <row r="271" spans="2:10" x14ac:dyDescent="0.25">
      <c r="B271" s="29"/>
      <c r="C271" s="2"/>
      <c r="D271" s="41"/>
      <c r="E271" s="41"/>
      <c r="F271" s="41"/>
      <c r="G271" s="41"/>
      <c r="H271" s="33"/>
      <c r="I271" s="43"/>
      <c r="J271" s="12"/>
    </row>
    <row r="272" spans="2:10" x14ac:dyDescent="0.25">
      <c r="B272" s="29"/>
      <c r="C272" s="2"/>
      <c r="D272" s="41"/>
      <c r="E272" s="41"/>
      <c r="F272" s="41"/>
      <c r="G272" s="41"/>
      <c r="H272" s="33"/>
      <c r="I272" s="43"/>
      <c r="J272" s="12"/>
    </row>
    <row r="273" spans="2:10" x14ac:dyDescent="0.25">
      <c r="B273" s="29"/>
      <c r="C273" s="2"/>
      <c r="D273" s="41"/>
      <c r="E273" s="41"/>
      <c r="F273" s="41"/>
      <c r="G273" s="41"/>
      <c r="H273" s="33"/>
      <c r="I273" s="43"/>
      <c r="J273" s="12"/>
    </row>
    <row r="274" spans="2:10" x14ac:dyDescent="0.25">
      <c r="B274" s="29"/>
      <c r="C274" s="2"/>
      <c r="D274" s="30"/>
      <c r="E274" s="30"/>
      <c r="F274" s="30"/>
      <c r="G274" s="30"/>
      <c r="H274" s="31"/>
      <c r="I274" s="32"/>
      <c r="J274" s="2"/>
    </row>
    <row r="275" spans="2:10" x14ac:dyDescent="0.25">
      <c r="B275" s="29"/>
      <c r="C275" s="2"/>
      <c r="D275" s="30"/>
      <c r="E275" s="30"/>
      <c r="F275" s="34"/>
      <c r="G275" s="30"/>
      <c r="H275" s="31"/>
      <c r="I275" s="32"/>
      <c r="J275" s="12"/>
    </row>
    <row r="276" spans="2:10" x14ac:dyDescent="0.25">
      <c r="B276" s="29"/>
      <c r="C276" s="2"/>
      <c r="D276" s="30"/>
      <c r="E276" s="30"/>
      <c r="F276" s="34"/>
      <c r="G276" s="30"/>
      <c r="H276" s="31"/>
      <c r="I276" s="32"/>
      <c r="J276" s="2"/>
    </row>
    <row r="277" spans="2:10" x14ac:dyDescent="0.25">
      <c r="B277" s="29"/>
      <c r="C277" s="2"/>
      <c r="D277" s="30"/>
      <c r="E277" s="30"/>
      <c r="F277" s="34"/>
      <c r="G277" s="30"/>
      <c r="H277" s="31"/>
      <c r="I277" s="32"/>
      <c r="J277" s="2"/>
    </row>
    <row r="278" spans="2:10" x14ac:dyDescent="0.25">
      <c r="B278" s="29"/>
      <c r="C278" s="2"/>
      <c r="D278" s="2"/>
      <c r="E278" s="2"/>
      <c r="F278" s="2"/>
      <c r="G278" s="34"/>
      <c r="H278" s="31"/>
      <c r="I278" s="32"/>
      <c r="J278" s="12"/>
    </row>
    <row r="279" spans="2:10" x14ac:dyDescent="0.25">
      <c r="B279" s="29"/>
      <c r="C279" s="2"/>
      <c r="D279" s="41"/>
      <c r="E279" s="41"/>
      <c r="F279" s="41"/>
      <c r="G279" s="41"/>
      <c r="H279" s="33"/>
      <c r="I279" s="43"/>
      <c r="J279" s="12"/>
    </row>
    <row r="280" spans="2:10" x14ac:dyDescent="0.25">
      <c r="B280" s="29"/>
      <c r="C280" s="2"/>
      <c r="D280" s="30"/>
      <c r="E280" s="30"/>
      <c r="F280" s="30"/>
      <c r="G280" s="30"/>
      <c r="H280" s="31"/>
      <c r="I280" s="32"/>
      <c r="J280" s="12"/>
    </row>
    <row r="281" spans="2:10" x14ac:dyDescent="0.25">
      <c r="B281" s="29"/>
      <c r="C281" s="2"/>
      <c r="D281" s="30"/>
      <c r="E281" s="30"/>
      <c r="F281" s="30"/>
      <c r="G281" s="30"/>
      <c r="H281" s="31"/>
      <c r="I281" s="32"/>
      <c r="J281" s="12"/>
    </row>
    <row r="282" spans="2:10" x14ac:dyDescent="0.25">
      <c r="B282" s="29"/>
      <c r="C282" s="2"/>
      <c r="D282" s="30"/>
      <c r="E282" s="30"/>
      <c r="F282" s="30"/>
      <c r="G282" s="30"/>
      <c r="H282" s="31"/>
      <c r="I282" s="32"/>
      <c r="J282" s="12"/>
    </row>
    <row r="283" spans="2:10" x14ac:dyDescent="0.25">
      <c r="B283" s="29"/>
      <c r="C283" s="2"/>
      <c r="D283" s="41"/>
      <c r="E283" s="41"/>
      <c r="F283" s="41"/>
      <c r="G283" s="41"/>
      <c r="H283" s="33"/>
      <c r="I283" s="43"/>
      <c r="J283" s="12"/>
    </row>
    <row r="284" spans="2:10" x14ac:dyDescent="0.25">
      <c r="B284" s="29"/>
      <c r="C284" s="2"/>
      <c r="D284" s="41"/>
      <c r="E284" s="41"/>
      <c r="F284" s="41"/>
      <c r="G284" s="41"/>
      <c r="H284" s="33"/>
      <c r="I284" s="43"/>
      <c r="J284" s="12"/>
    </row>
    <row r="285" spans="2:10" x14ac:dyDescent="0.25">
      <c r="B285" s="29"/>
      <c r="C285" s="2"/>
      <c r="D285" s="41"/>
      <c r="E285" s="41"/>
      <c r="F285" s="41"/>
      <c r="G285" s="41"/>
      <c r="H285" s="33"/>
      <c r="I285" s="43"/>
      <c r="J285" s="2"/>
    </row>
    <row r="286" spans="2:10" x14ac:dyDescent="0.25">
      <c r="B286" s="29"/>
      <c r="C286" s="2"/>
      <c r="D286" s="41"/>
      <c r="E286" s="41"/>
      <c r="F286" s="41"/>
      <c r="G286" s="41"/>
      <c r="H286" s="33"/>
      <c r="I286" s="43"/>
      <c r="J286" s="2"/>
    </row>
    <row r="287" spans="2:10" x14ac:dyDescent="0.25">
      <c r="B287" s="29"/>
      <c r="C287" s="70"/>
      <c r="D287" s="41"/>
      <c r="E287" s="41"/>
      <c r="F287" s="41"/>
      <c r="G287" s="41"/>
      <c r="H287" s="33"/>
      <c r="I287" s="43"/>
      <c r="J287" s="12"/>
    </row>
    <row r="288" spans="2:10" x14ac:dyDescent="0.25">
      <c r="B288" s="29"/>
      <c r="C288" s="2"/>
      <c r="D288" s="41"/>
      <c r="E288" s="41"/>
      <c r="F288" s="41"/>
      <c r="G288" s="41"/>
      <c r="H288" s="33"/>
      <c r="I288" s="43"/>
      <c r="J288" s="12"/>
    </row>
    <row r="289" spans="2:10" x14ac:dyDescent="0.25">
      <c r="B289" s="29"/>
      <c r="C289" s="2"/>
      <c r="D289" s="41"/>
      <c r="E289" s="41"/>
      <c r="F289" s="41"/>
      <c r="G289" s="41"/>
      <c r="H289" s="33"/>
      <c r="I289" s="43"/>
      <c r="J289" s="12"/>
    </row>
    <row r="290" spans="2:10" x14ac:dyDescent="0.25">
      <c r="B290" s="29"/>
      <c r="C290" s="2"/>
      <c r="D290" s="41"/>
      <c r="E290" s="41"/>
      <c r="F290" s="41"/>
      <c r="G290" s="41"/>
      <c r="H290" s="33"/>
      <c r="I290" s="43"/>
      <c r="J290" s="12"/>
    </row>
    <row r="291" spans="2:10" x14ac:dyDescent="0.25">
      <c r="B291" s="29"/>
      <c r="C291" s="2"/>
      <c r="D291" s="41"/>
      <c r="E291" s="41"/>
      <c r="F291" s="41"/>
      <c r="G291" s="41"/>
      <c r="H291" s="33"/>
      <c r="I291" s="43"/>
      <c r="J291" s="12"/>
    </row>
    <row r="292" spans="2:10" x14ac:dyDescent="0.25">
      <c r="B292" s="29"/>
      <c r="C292" s="2"/>
      <c r="D292" s="41"/>
      <c r="E292" s="41"/>
      <c r="F292" s="41"/>
      <c r="G292" s="41"/>
      <c r="H292" s="33"/>
      <c r="I292" s="43"/>
      <c r="J292" s="12"/>
    </row>
    <row r="293" spans="2:10" x14ac:dyDescent="0.25">
      <c r="B293" s="29"/>
      <c r="C293" s="2"/>
      <c r="D293" s="41"/>
      <c r="E293" s="41"/>
      <c r="F293" s="41"/>
      <c r="G293" s="41"/>
      <c r="H293" s="33"/>
      <c r="I293" s="43"/>
      <c r="J293" s="12"/>
    </row>
    <row r="294" spans="2:10" x14ac:dyDescent="0.25">
      <c r="B294" s="29"/>
      <c r="C294" s="2"/>
      <c r="D294" s="41"/>
      <c r="E294" s="41"/>
      <c r="F294" s="41"/>
      <c r="G294" s="41"/>
      <c r="H294" s="33"/>
      <c r="I294" s="43"/>
      <c r="J294" s="12"/>
    </row>
    <row r="295" spans="2:10" x14ac:dyDescent="0.25">
      <c r="B295" s="29"/>
      <c r="C295" s="2"/>
      <c r="D295" s="41"/>
      <c r="E295" s="41"/>
      <c r="F295" s="41"/>
      <c r="G295" s="41"/>
      <c r="H295" s="33"/>
      <c r="I295" s="43"/>
      <c r="J295" s="12"/>
    </row>
    <row r="296" spans="2:10" x14ac:dyDescent="0.25">
      <c r="B296" s="29"/>
      <c r="C296" s="2"/>
      <c r="D296" s="41"/>
      <c r="E296" s="41"/>
      <c r="F296" s="41"/>
      <c r="G296" s="41"/>
      <c r="H296" s="33"/>
      <c r="I296" s="43"/>
      <c r="J296" s="12"/>
    </row>
    <row r="297" spans="2:10" x14ac:dyDescent="0.25">
      <c r="B297" s="29"/>
      <c r="C297" s="2"/>
      <c r="D297" s="41"/>
      <c r="E297" s="41"/>
      <c r="F297" s="41"/>
      <c r="G297" s="41"/>
      <c r="H297" s="33"/>
      <c r="I297" s="43"/>
      <c r="J297" s="12"/>
    </row>
    <row r="298" spans="2:10" x14ac:dyDescent="0.25">
      <c r="B298" s="29"/>
      <c r="C298" s="2"/>
      <c r="D298" s="41"/>
      <c r="E298" s="41"/>
      <c r="F298" s="41"/>
      <c r="G298" s="41"/>
      <c r="H298" s="33"/>
      <c r="I298" s="43"/>
      <c r="J298" s="12"/>
    </row>
    <row r="299" spans="2:10" x14ac:dyDescent="0.25">
      <c r="B299" s="29"/>
      <c r="C299" s="2"/>
      <c r="D299" s="41"/>
      <c r="E299" s="41"/>
      <c r="F299" s="41"/>
      <c r="G299" s="41"/>
      <c r="H299" s="33"/>
      <c r="I299" s="43"/>
      <c r="J299" s="12"/>
    </row>
    <row r="300" spans="2:10" x14ac:dyDescent="0.25">
      <c r="B300" s="29"/>
      <c r="C300" s="2"/>
      <c r="D300" s="41"/>
      <c r="E300" s="41"/>
      <c r="F300" s="41"/>
      <c r="G300" s="41"/>
      <c r="H300" s="33"/>
      <c r="I300" s="43"/>
      <c r="J300" s="12"/>
    </row>
    <row r="301" spans="2:10" x14ac:dyDescent="0.25">
      <c r="B301" s="29"/>
      <c r="C301" s="2"/>
      <c r="D301" s="41"/>
      <c r="E301" s="41"/>
      <c r="F301" s="41"/>
      <c r="G301" s="41"/>
      <c r="H301" s="33"/>
      <c r="I301" s="43"/>
      <c r="J301" s="12"/>
    </row>
    <row r="302" spans="2:10" x14ac:dyDescent="0.25">
      <c r="B302" s="29"/>
      <c r="C302" s="2"/>
      <c r="D302" s="41"/>
      <c r="E302" s="41"/>
      <c r="F302" s="41"/>
      <c r="G302" s="41"/>
      <c r="H302" s="33"/>
      <c r="I302" s="43"/>
      <c r="J302" s="12"/>
    </row>
    <row r="303" spans="2:10" x14ac:dyDescent="0.25">
      <c r="B303" s="29"/>
      <c r="C303" s="2"/>
      <c r="D303" s="35"/>
      <c r="E303" s="35"/>
      <c r="F303" s="35"/>
      <c r="G303" s="35"/>
      <c r="H303" s="36"/>
      <c r="I303" s="37"/>
      <c r="J303" s="12"/>
    </row>
    <row r="304" spans="2:10" x14ac:dyDescent="0.25">
      <c r="B304" s="29"/>
      <c r="C304" s="2"/>
      <c r="D304" s="41"/>
      <c r="E304" s="41"/>
      <c r="F304" s="41"/>
      <c r="G304" s="41"/>
      <c r="H304" s="33"/>
      <c r="I304" s="43"/>
      <c r="J304" s="13"/>
    </row>
    <row r="305" spans="2:10" x14ac:dyDescent="0.25">
      <c r="B305" s="29"/>
      <c r="C305" s="2"/>
      <c r="D305" s="35"/>
      <c r="E305" s="35"/>
      <c r="F305" s="35"/>
      <c r="G305" s="35"/>
      <c r="H305" s="36"/>
      <c r="I305" s="37"/>
      <c r="J305" s="12"/>
    </row>
    <row r="306" spans="2:10" x14ac:dyDescent="0.25">
      <c r="B306" s="29"/>
      <c r="C306" s="70"/>
      <c r="D306" s="35"/>
      <c r="E306" s="35"/>
      <c r="F306" s="35"/>
      <c r="G306" s="35"/>
      <c r="H306" s="36"/>
      <c r="I306" s="37"/>
      <c r="J306" s="13"/>
    </row>
    <row r="307" spans="2:10" x14ac:dyDescent="0.25">
      <c r="B307" s="29"/>
      <c r="C307" s="70"/>
      <c r="D307" s="35"/>
      <c r="E307" s="35"/>
      <c r="F307" s="35"/>
      <c r="G307" s="35"/>
      <c r="H307" s="36"/>
      <c r="I307" s="37"/>
      <c r="J307" s="13"/>
    </row>
    <row r="308" spans="2:10" x14ac:dyDescent="0.25">
      <c r="B308" s="29"/>
      <c r="C308" s="70"/>
      <c r="D308" s="35"/>
      <c r="E308" s="35"/>
      <c r="F308" s="35"/>
      <c r="G308" s="35"/>
      <c r="H308" s="36"/>
      <c r="I308" s="37"/>
      <c r="J308" s="13"/>
    </row>
    <row r="309" spans="2:10" x14ac:dyDescent="0.25">
      <c r="B309" s="29"/>
      <c r="C309" s="70"/>
      <c r="D309" s="35"/>
      <c r="E309" s="35"/>
      <c r="F309" s="35"/>
      <c r="G309" s="35"/>
      <c r="H309" s="36"/>
      <c r="I309" s="37"/>
      <c r="J309" s="13"/>
    </row>
    <row r="310" spans="2:10" x14ac:dyDescent="0.25">
      <c r="B310" s="29"/>
      <c r="C310" s="70"/>
      <c r="D310" s="41"/>
      <c r="E310" s="41"/>
      <c r="F310" s="41"/>
      <c r="G310" s="41"/>
      <c r="H310" s="33"/>
      <c r="I310" s="43"/>
      <c r="J310" s="13"/>
    </row>
    <row r="311" spans="2:10" x14ac:dyDescent="0.25">
      <c r="B311" s="29"/>
      <c r="C311" s="70"/>
      <c r="D311" s="35"/>
      <c r="E311" s="35"/>
      <c r="F311" s="35"/>
      <c r="G311" s="35"/>
      <c r="H311" s="36"/>
      <c r="I311" s="37"/>
      <c r="J311" s="12"/>
    </row>
    <row r="312" spans="2:10" x14ac:dyDescent="0.25">
      <c r="B312" s="29"/>
      <c r="C312" s="70"/>
      <c r="D312" s="35"/>
      <c r="E312" s="35"/>
      <c r="F312" s="35"/>
      <c r="G312" s="35"/>
      <c r="H312" s="36"/>
      <c r="I312" s="37"/>
      <c r="J312" s="13"/>
    </row>
    <row r="313" spans="2:10" x14ac:dyDescent="0.25">
      <c r="B313" s="29"/>
      <c r="C313" s="2"/>
      <c r="D313" s="35"/>
      <c r="E313" s="35"/>
      <c r="F313" s="35"/>
      <c r="G313" s="35"/>
      <c r="H313" s="36"/>
      <c r="I313" s="37"/>
      <c r="J313" s="13"/>
    </row>
    <row r="314" spans="2:10" x14ac:dyDescent="0.25">
      <c r="B314" s="29"/>
      <c r="C314" s="2"/>
      <c r="D314" s="35"/>
      <c r="E314" s="35"/>
      <c r="F314" s="35"/>
      <c r="G314" s="35"/>
      <c r="H314" s="36"/>
      <c r="I314" s="37"/>
      <c r="J314" s="13"/>
    </row>
    <row r="315" spans="2:10" x14ac:dyDescent="0.25">
      <c r="B315" s="29"/>
      <c r="C315" s="70"/>
      <c r="D315" s="35"/>
      <c r="E315" s="35"/>
      <c r="F315" s="35"/>
      <c r="G315" s="35"/>
      <c r="H315" s="36"/>
      <c r="I315" s="37"/>
      <c r="J315" s="13"/>
    </row>
    <row r="316" spans="2:10" x14ac:dyDescent="0.25">
      <c r="B316" s="29"/>
      <c r="C316" s="70"/>
      <c r="D316" s="35"/>
      <c r="E316" s="35"/>
      <c r="F316" s="35"/>
      <c r="G316" s="35"/>
      <c r="H316" s="36"/>
      <c r="I316" s="37"/>
      <c r="J316" s="13"/>
    </row>
    <row r="317" spans="2:10" x14ac:dyDescent="0.25">
      <c r="B317" s="29"/>
      <c r="C317" s="2"/>
      <c r="D317" s="35"/>
      <c r="E317" s="35"/>
      <c r="F317" s="35"/>
      <c r="G317" s="35"/>
      <c r="H317" s="36"/>
      <c r="I317" s="37"/>
      <c r="J317" s="13"/>
    </row>
    <row r="318" spans="2:10" x14ac:dyDescent="0.25">
      <c r="B318" s="29"/>
      <c r="C318" s="2"/>
      <c r="D318" s="35"/>
      <c r="E318" s="35"/>
      <c r="F318" s="35"/>
      <c r="G318" s="35"/>
      <c r="H318" s="36"/>
      <c r="I318" s="37"/>
      <c r="J318" s="13"/>
    </row>
    <row r="319" spans="2:10" x14ac:dyDescent="0.25">
      <c r="B319" s="29"/>
      <c r="C319" s="2"/>
      <c r="D319" s="35"/>
      <c r="E319" s="35"/>
      <c r="F319" s="35"/>
      <c r="G319" s="35"/>
      <c r="H319" s="36"/>
      <c r="I319" s="37"/>
      <c r="J319" s="13"/>
    </row>
    <row r="320" spans="2:10" x14ac:dyDescent="0.25">
      <c r="B320" s="29"/>
      <c r="C320" s="2"/>
      <c r="D320" s="35"/>
      <c r="E320" s="35"/>
      <c r="F320" s="35"/>
      <c r="G320" s="35"/>
      <c r="H320" s="36"/>
      <c r="I320" s="37"/>
      <c r="J320" s="13"/>
    </row>
    <row r="321" spans="2:10" x14ac:dyDescent="0.25">
      <c r="B321" s="29"/>
      <c r="C321" s="2"/>
      <c r="D321" s="35"/>
      <c r="E321" s="35"/>
      <c r="F321" s="35"/>
      <c r="G321" s="35"/>
      <c r="H321" s="36"/>
      <c r="I321" s="37"/>
      <c r="J321" s="13"/>
    </row>
    <row r="322" spans="2:10" x14ac:dyDescent="0.25">
      <c r="B322" s="29"/>
      <c r="C322" s="2"/>
      <c r="D322" s="35"/>
      <c r="E322" s="35"/>
      <c r="F322" s="35"/>
      <c r="G322" s="35"/>
      <c r="H322" s="36"/>
      <c r="I322" s="37"/>
      <c r="J322" s="13"/>
    </row>
    <row r="323" spans="2:10" x14ac:dyDescent="0.25">
      <c r="B323" s="29"/>
      <c r="C323" s="2"/>
      <c r="D323" s="41"/>
      <c r="E323" s="41"/>
      <c r="F323" s="41"/>
      <c r="G323" s="41"/>
      <c r="H323" s="33"/>
      <c r="I323" s="43"/>
      <c r="J323" s="13"/>
    </row>
    <row r="324" spans="2:10" x14ac:dyDescent="0.25">
      <c r="B324" s="29"/>
      <c r="C324" s="2"/>
      <c r="D324" s="41"/>
      <c r="E324" s="41"/>
      <c r="F324" s="41"/>
      <c r="G324" s="41"/>
      <c r="H324" s="33"/>
      <c r="I324" s="43"/>
      <c r="J324" s="12"/>
    </row>
    <row r="325" spans="2:10" x14ac:dyDescent="0.25">
      <c r="B325" s="29"/>
      <c r="C325" s="2"/>
      <c r="D325" s="41"/>
      <c r="E325" s="41"/>
      <c r="F325" s="41"/>
      <c r="G325" s="41"/>
      <c r="H325" s="33"/>
      <c r="I325" s="43"/>
      <c r="J325" s="3"/>
    </row>
    <row r="326" spans="2:10" x14ac:dyDescent="0.25">
      <c r="B326" s="29"/>
      <c r="C326" s="2"/>
      <c r="D326" s="41"/>
      <c r="E326" s="41"/>
      <c r="F326" s="41"/>
      <c r="G326" s="41"/>
      <c r="H326" s="33"/>
      <c r="I326" s="43"/>
    </row>
    <row r="327" spans="2:10" x14ac:dyDescent="0.25">
      <c r="B327" s="29"/>
      <c r="C327" s="2"/>
      <c r="D327" s="41"/>
      <c r="E327" s="41"/>
      <c r="F327" s="41"/>
      <c r="G327" s="41"/>
      <c r="H327" s="33"/>
      <c r="I327" s="43"/>
    </row>
    <row r="328" spans="2:10" x14ac:dyDescent="0.25">
      <c r="B328" s="29"/>
      <c r="C328" s="2"/>
      <c r="D328" s="41"/>
      <c r="E328" s="41"/>
      <c r="F328" s="41"/>
      <c r="G328" s="41"/>
      <c r="H328" s="33"/>
      <c r="I328" s="43"/>
    </row>
    <row r="329" spans="2:10" x14ac:dyDescent="0.25">
      <c r="B329" s="29"/>
      <c r="C329" s="2"/>
      <c r="D329" s="41"/>
      <c r="E329" s="41"/>
      <c r="F329" s="41"/>
      <c r="G329" s="41"/>
      <c r="H329" s="33"/>
      <c r="I329" s="43"/>
    </row>
    <row r="330" spans="2:10" x14ac:dyDescent="0.25">
      <c r="B330" s="29"/>
      <c r="C330" s="2"/>
      <c r="D330" s="41"/>
      <c r="E330" s="41"/>
      <c r="F330" s="41"/>
      <c r="G330" s="41"/>
      <c r="H330" s="33"/>
      <c r="I330" s="43"/>
    </row>
    <row r="331" spans="2:10" x14ac:dyDescent="0.25">
      <c r="B331" s="29"/>
      <c r="C331" s="2"/>
      <c r="D331" s="41"/>
      <c r="E331" s="41"/>
      <c r="F331" s="41"/>
      <c r="G331" s="41"/>
      <c r="H331" s="33"/>
      <c r="I331" s="43"/>
    </row>
    <row r="332" spans="2:10" x14ac:dyDescent="0.25">
      <c r="B332" s="29"/>
      <c r="C332" s="2"/>
      <c r="D332" s="41"/>
      <c r="E332" s="41"/>
      <c r="F332" s="41"/>
      <c r="G332" s="41"/>
      <c r="H332" s="33"/>
      <c r="I332" s="43"/>
    </row>
    <row r="333" spans="2:10" x14ac:dyDescent="0.25">
      <c r="B333" s="29"/>
      <c r="C333" s="2"/>
      <c r="D333" s="41"/>
      <c r="E333" s="41"/>
      <c r="F333" s="41"/>
      <c r="G333" s="41"/>
      <c r="H333" s="33"/>
      <c r="I333" s="43"/>
      <c r="J333" s="3"/>
    </row>
    <row r="334" spans="2:10" x14ac:dyDescent="0.25">
      <c r="B334" s="29"/>
      <c r="C334" s="2"/>
      <c r="D334" s="41"/>
      <c r="E334" s="41"/>
      <c r="F334" s="41"/>
      <c r="G334" s="41"/>
      <c r="H334" s="33"/>
      <c r="I334" s="43"/>
    </row>
    <row r="335" spans="2:10" x14ac:dyDescent="0.25">
      <c r="B335" s="29"/>
      <c r="C335" s="2"/>
      <c r="D335" s="41"/>
      <c r="E335" s="41"/>
      <c r="F335" s="41"/>
      <c r="G335" s="41"/>
      <c r="H335" s="33"/>
      <c r="I335" s="43"/>
    </row>
    <row r="336" spans="2:10" x14ac:dyDescent="0.25">
      <c r="B336" s="29"/>
      <c r="C336" s="2"/>
      <c r="D336" s="41"/>
      <c r="E336" s="41"/>
      <c r="F336" s="41"/>
      <c r="G336" s="41"/>
      <c r="H336" s="33"/>
      <c r="I336" s="43"/>
    </row>
    <row r="337" spans="2:9" x14ac:dyDescent="0.25">
      <c r="B337" s="29"/>
      <c r="C337" s="2"/>
      <c r="D337" s="41"/>
      <c r="E337" s="41"/>
      <c r="F337" s="41"/>
      <c r="G337" s="41"/>
      <c r="H337" s="33"/>
      <c r="I337" s="43"/>
    </row>
    <row r="338" spans="2:9" x14ac:dyDescent="0.25">
      <c r="B338" s="29"/>
      <c r="C338" s="2"/>
      <c r="D338" s="41"/>
      <c r="E338" s="41"/>
      <c r="F338" s="41"/>
      <c r="G338" s="41"/>
      <c r="H338" s="33"/>
      <c r="I338" s="43"/>
    </row>
    <row r="339" spans="2:9" x14ac:dyDescent="0.25">
      <c r="B339" s="29"/>
      <c r="C339" s="2"/>
      <c r="D339" s="41"/>
      <c r="E339" s="41"/>
      <c r="F339" s="41"/>
      <c r="G339" s="41"/>
      <c r="H339" s="33"/>
      <c r="I339" s="43"/>
    </row>
    <row r="340" spans="2:9" x14ac:dyDescent="0.25">
      <c r="B340" s="29"/>
      <c r="C340" s="2"/>
      <c r="D340" s="35"/>
      <c r="E340" s="35"/>
      <c r="F340" s="35"/>
      <c r="G340" s="35"/>
      <c r="H340" s="36"/>
      <c r="I340" s="37"/>
    </row>
    <row r="341" spans="2:9" x14ac:dyDescent="0.25">
      <c r="B341" s="29"/>
      <c r="C341" s="2"/>
      <c r="D341" s="30"/>
      <c r="E341" s="30"/>
      <c r="F341" s="30"/>
      <c r="G341" s="30"/>
      <c r="H341" s="31"/>
      <c r="I341" s="32"/>
    </row>
    <row r="342" spans="2:9" x14ac:dyDescent="0.25">
      <c r="B342" s="29"/>
      <c r="C342" s="2"/>
      <c r="D342" s="41"/>
      <c r="E342" s="41"/>
      <c r="F342" s="42"/>
      <c r="G342" s="41"/>
      <c r="H342" s="33"/>
      <c r="I342" s="43"/>
    </row>
    <row r="343" spans="2:9" x14ac:dyDescent="0.25">
      <c r="B343" s="29"/>
      <c r="C343" s="2"/>
      <c r="D343" s="41"/>
      <c r="E343" s="41"/>
      <c r="F343" s="42"/>
      <c r="G343" s="41"/>
      <c r="H343" s="33"/>
      <c r="I343" s="43"/>
    </row>
    <row r="344" spans="2:9" x14ac:dyDescent="0.25">
      <c r="B344" s="29"/>
      <c r="C344" s="2"/>
      <c r="D344" s="30"/>
      <c r="E344" s="30"/>
      <c r="F344" s="30"/>
      <c r="G344" s="30"/>
      <c r="H344" s="31"/>
      <c r="I344" s="32"/>
    </row>
    <row r="345" spans="2:9" x14ac:dyDescent="0.25">
      <c r="B345" s="29"/>
      <c r="C345" s="2"/>
      <c r="D345" s="30"/>
      <c r="E345" s="30"/>
      <c r="F345" s="30"/>
      <c r="G345" s="30"/>
      <c r="H345" s="31"/>
      <c r="I345" s="32"/>
    </row>
    <row r="346" spans="2:9" x14ac:dyDescent="0.25">
      <c r="B346" s="29"/>
      <c r="C346" s="2"/>
      <c r="D346" s="30"/>
      <c r="E346" s="30"/>
      <c r="F346" s="30"/>
      <c r="G346" s="30"/>
      <c r="H346" s="31"/>
      <c r="I346" s="32"/>
    </row>
    <row r="347" spans="2:9" x14ac:dyDescent="0.25">
      <c r="B347" s="29"/>
      <c r="C347" s="2"/>
      <c r="D347" s="30"/>
      <c r="E347" s="30"/>
      <c r="F347" s="30"/>
      <c r="G347" s="30"/>
      <c r="H347" s="31"/>
      <c r="I347" s="32"/>
    </row>
    <row r="348" spans="2:9" x14ac:dyDescent="0.25">
      <c r="B348" s="29"/>
      <c r="C348" s="2"/>
      <c r="D348" s="30"/>
      <c r="E348" s="30"/>
      <c r="F348" s="34"/>
      <c r="G348" s="30"/>
      <c r="H348" s="31"/>
      <c r="I348" s="32"/>
    </row>
    <row r="349" spans="2:9" x14ac:dyDescent="0.25">
      <c r="B349" s="29"/>
      <c r="C349" s="2"/>
      <c r="D349" s="30"/>
      <c r="E349" s="30"/>
      <c r="F349" s="34"/>
      <c r="G349" s="30"/>
      <c r="H349" s="31"/>
      <c r="I349" s="32"/>
    </row>
    <row r="350" spans="2:9" x14ac:dyDescent="0.25">
      <c r="B350" s="29"/>
      <c r="C350" s="2"/>
      <c r="D350" s="30"/>
      <c r="E350" s="30"/>
      <c r="F350" s="34"/>
      <c r="G350" s="30"/>
      <c r="H350" s="31"/>
      <c r="I350" s="32"/>
    </row>
    <row r="351" spans="2:9" x14ac:dyDescent="0.25">
      <c r="B351" s="29"/>
      <c r="C351" s="2"/>
      <c r="D351" s="30"/>
      <c r="E351" s="30"/>
      <c r="F351" s="30"/>
      <c r="G351" s="30"/>
      <c r="H351" s="31"/>
      <c r="I351" s="32"/>
    </row>
    <row r="352" spans="2:9" x14ac:dyDescent="0.25">
      <c r="B352" s="29"/>
      <c r="C352" s="2"/>
      <c r="D352" s="30"/>
      <c r="E352" s="30"/>
      <c r="F352" s="34"/>
      <c r="G352" s="30"/>
      <c r="H352" s="31"/>
      <c r="I352" s="32"/>
    </row>
    <row r="353" spans="2:9" x14ac:dyDescent="0.25">
      <c r="B353" s="29"/>
      <c r="C353" s="2"/>
      <c r="D353" s="2"/>
      <c r="E353" s="2"/>
      <c r="F353" s="34"/>
      <c r="G353" s="34"/>
      <c r="H353" s="38"/>
      <c r="I353" s="32"/>
    </row>
    <row r="354" spans="2:9" x14ac:dyDescent="0.25">
      <c r="B354" s="29"/>
      <c r="C354" s="2"/>
      <c r="D354" s="41"/>
      <c r="E354" s="41"/>
      <c r="F354" s="41"/>
      <c r="G354" s="41"/>
      <c r="H354" s="33"/>
      <c r="I354" s="43"/>
    </row>
    <row r="355" spans="2:9" x14ac:dyDescent="0.25">
      <c r="B355" s="29"/>
      <c r="C355" s="2"/>
      <c r="D355" s="41"/>
      <c r="E355" s="41"/>
      <c r="F355" s="41"/>
      <c r="G355" s="41"/>
      <c r="H355" s="33"/>
      <c r="I355" s="43"/>
    </row>
    <row r="356" spans="2:9" x14ac:dyDescent="0.25">
      <c r="B356" s="29"/>
      <c r="C356" s="2"/>
      <c r="D356" s="41"/>
      <c r="E356" s="41"/>
      <c r="F356" s="41"/>
      <c r="G356" s="41"/>
      <c r="H356" s="33"/>
      <c r="I356" s="43"/>
    </row>
    <row r="357" spans="2:9" x14ac:dyDescent="0.25">
      <c r="B357" s="29"/>
      <c r="C357" s="2"/>
      <c r="D357" s="41"/>
      <c r="E357" s="41"/>
      <c r="F357" s="41"/>
      <c r="G357" s="41"/>
      <c r="H357" s="33"/>
      <c r="I357" s="43"/>
    </row>
    <row r="358" spans="2:9" x14ac:dyDescent="0.25">
      <c r="B358" s="29"/>
      <c r="C358" s="2"/>
      <c r="D358" s="43"/>
      <c r="E358" s="43"/>
      <c r="F358" s="43"/>
      <c r="G358" s="43"/>
      <c r="H358" s="43"/>
      <c r="I358" s="43"/>
    </row>
    <row r="359" spans="2:9" x14ac:dyDescent="0.25">
      <c r="B359" s="29"/>
      <c r="C359" s="2"/>
      <c r="D359" s="44"/>
      <c r="E359" s="44"/>
      <c r="F359" s="44"/>
      <c r="G359" s="44"/>
      <c r="H359" s="44"/>
      <c r="I359" s="44"/>
    </row>
    <row r="360" spans="2:9" x14ac:dyDescent="0.25">
      <c r="B360" s="29"/>
      <c r="C360" s="2"/>
    </row>
    <row r="361" spans="2:9" x14ac:dyDescent="0.25">
      <c r="B361" s="29"/>
      <c r="C361" s="2"/>
    </row>
    <row r="362" spans="2:9" x14ac:dyDescent="0.25">
      <c r="B362" s="29"/>
      <c r="C362" s="2"/>
    </row>
    <row r="363" spans="2:9" x14ac:dyDescent="0.25">
      <c r="B363" s="29"/>
      <c r="C363" s="2"/>
    </row>
    <row r="364" spans="2:9" x14ac:dyDescent="0.25">
      <c r="B364" s="29"/>
      <c r="C364" s="2"/>
    </row>
    <row r="365" spans="2:9" x14ac:dyDescent="0.25">
      <c r="B365" s="29"/>
      <c r="C365" s="2"/>
    </row>
    <row r="366" spans="2:9" x14ac:dyDescent="0.25">
      <c r="B366" s="29"/>
      <c r="C366" s="2"/>
    </row>
    <row r="367" spans="2:9" x14ac:dyDescent="0.25">
      <c r="B367" s="29"/>
      <c r="C367" s="2"/>
    </row>
    <row r="368" spans="2:9" x14ac:dyDescent="0.25">
      <c r="B368" s="29"/>
      <c r="C368" s="2"/>
    </row>
    <row r="369" spans="2:3" x14ac:dyDescent="0.25">
      <c r="B369" s="29"/>
      <c r="C369" s="2"/>
    </row>
    <row r="370" spans="2:3" x14ac:dyDescent="0.25">
      <c r="B370" s="29"/>
      <c r="C370" s="2"/>
    </row>
    <row r="371" spans="2:3" x14ac:dyDescent="0.25">
      <c r="B371" s="29"/>
      <c r="C371" s="2"/>
    </row>
    <row r="372" spans="2:3" x14ac:dyDescent="0.25">
      <c r="B372" s="29"/>
      <c r="C372" s="2"/>
    </row>
    <row r="373" spans="2:3" x14ac:dyDescent="0.25">
      <c r="B373" s="29"/>
      <c r="C373" s="2"/>
    </row>
    <row r="374" spans="2:3" x14ac:dyDescent="0.25">
      <c r="B374" s="29"/>
      <c r="C374" s="2"/>
    </row>
    <row r="375" spans="2:3" x14ac:dyDescent="0.25">
      <c r="B375" s="29"/>
      <c r="C375" s="2"/>
    </row>
    <row r="376" spans="2:3" x14ac:dyDescent="0.25">
      <c r="B376" s="29"/>
      <c r="C376" s="2"/>
    </row>
    <row r="377" spans="2:3" x14ac:dyDescent="0.25">
      <c r="B377" s="29"/>
      <c r="C377" s="2"/>
    </row>
    <row r="378" spans="2:3" x14ac:dyDescent="0.25">
      <c r="B378" s="29"/>
      <c r="C378" s="2"/>
    </row>
    <row r="379" spans="2:3" x14ac:dyDescent="0.25">
      <c r="B379" s="29"/>
      <c r="C379" s="2"/>
    </row>
    <row r="380" spans="2:3" x14ac:dyDescent="0.25">
      <c r="B380" s="29"/>
      <c r="C380" s="2"/>
    </row>
    <row r="381" spans="2:3" x14ac:dyDescent="0.25">
      <c r="B381" s="29"/>
      <c r="C381" s="2"/>
    </row>
    <row r="382" spans="2:3" x14ac:dyDescent="0.25">
      <c r="B382" s="29"/>
      <c r="C382" s="70"/>
    </row>
    <row r="383" spans="2:3" x14ac:dyDescent="0.25">
      <c r="B383" s="29"/>
      <c r="C383" s="2"/>
    </row>
    <row r="384" spans="2:3" x14ac:dyDescent="0.25">
      <c r="B384" s="29"/>
      <c r="C384" s="2"/>
    </row>
    <row r="385" spans="2:3" x14ac:dyDescent="0.25">
      <c r="B385" s="29"/>
      <c r="C385" s="2"/>
    </row>
    <row r="386" spans="2:3" x14ac:dyDescent="0.25">
      <c r="B386" s="29"/>
      <c r="C386" s="2"/>
    </row>
    <row r="387" spans="2:3" x14ac:dyDescent="0.25">
      <c r="B387" s="29"/>
      <c r="C387" s="2"/>
    </row>
    <row r="388" spans="2:3" x14ac:dyDescent="0.25">
      <c r="B388" s="29"/>
      <c r="C388" s="2"/>
    </row>
    <row r="389" spans="2:3" x14ac:dyDescent="0.25">
      <c r="B389" s="29"/>
      <c r="C389" s="2"/>
    </row>
    <row r="390" spans="2:3" x14ac:dyDescent="0.25">
      <c r="B390" s="29"/>
      <c r="C390" s="2"/>
    </row>
    <row r="391" spans="2:3" x14ac:dyDescent="0.25">
      <c r="B391" s="29"/>
      <c r="C391" s="2"/>
    </row>
    <row r="392" spans="2:3" x14ac:dyDescent="0.25">
      <c r="B392" s="29"/>
      <c r="C392" s="70"/>
    </row>
    <row r="393" spans="2:3" x14ac:dyDescent="0.25">
      <c r="B393" s="29"/>
      <c r="C393" s="2"/>
    </row>
    <row r="394" spans="2:3" x14ac:dyDescent="0.25">
      <c r="B394" s="29"/>
      <c r="C394" s="2"/>
    </row>
    <row r="395" spans="2:3" x14ac:dyDescent="0.25">
      <c r="B395" s="29"/>
      <c r="C395" s="70"/>
    </row>
    <row r="396" spans="2:3" x14ac:dyDescent="0.25">
      <c r="B396" s="29"/>
      <c r="C396" s="70"/>
    </row>
    <row r="397" spans="2:3" x14ac:dyDescent="0.25">
      <c r="B397" s="29"/>
      <c r="C397" s="2"/>
    </row>
    <row r="398" spans="2:3" x14ac:dyDescent="0.25">
      <c r="B398" s="29"/>
      <c r="C398" s="2"/>
    </row>
    <row r="399" spans="2:3" x14ac:dyDescent="0.25">
      <c r="B399" s="29"/>
      <c r="C399" s="2"/>
    </row>
    <row r="400" spans="2:3" x14ac:dyDescent="0.25">
      <c r="B400" s="12"/>
      <c r="C400" s="74"/>
    </row>
    <row r="401" spans="2:3" x14ac:dyDescent="0.25">
      <c r="B401" s="12"/>
      <c r="C401" s="2"/>
    </row>
    <row r="402" spans="2:3" x14ac:dyDescent="0.25">
      <c r="B402" s="12"/>
      <c r="C402" s="2"/>
    </row>
    <row r="404" spans="2:3" x14ac:dyDescent="0.25">
      <c r="C404" s="2"/>
    </row>
    <row r="405" spans="2:3" x14ac:dyDescent="0.25">
      <c r="C405" s="2"/>
    </row>
    <row r="406" spans="2:3" x14ac:dyDescent="0.25">
      <c r="C406" s="2"/>
    </row>
    <row r="407" spans="2:3" x14ac:dyDescent="0.25">
      <c r="C407" s="2"/>
    </row>
    <row r="408" spans="2:3" x14ac:dyDescent="0.25">
      <c r="C408" s="29"/>
    </row>
    <row r="409" spans="2:3" x14ac:dyDescent="0.25">
      <c r="C409" s="65"/>
    </row>
    <row r="410" spans="2:3" x14ac:dyDescent="0.25">
      <c r="C410" s="2"/>
    </row>
    <row r="411" spans="2:3" x14ac:dyDescent="0.25">
      <c r="C411" s="2"/>
    </row>
    <row r="412" spans="2:3" x14ac:dyDescent="0.25">
      <c r="C412" s="2"/>
    </row>
    <row r="413" spans="2:3" x14ac:dyDescent="0.25">
      <c r="C413" s="2"/>
    </row>
    <row r="414" spans="2:3" x14ac:dyDescent="0.25">
      <c r="C414" s="2"/>
    </row>
  </sheetData>
  <mergeCells count="3">
    <mergeCell ref="B1:C1"/>
    <mergeCell ref="B2:C2"/>
    <mergeCell ref="B3:C3"/>
  </mergeCells>
  <pageMargins left="0" right="0" top="0.74803149606299213" bottom="0.74803149606299213" header="0.31496062992125984" footer="0.31496062992125984"/>
  <pageSetup scale="85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1" sqref="B1"/>
    </sheetView>
  </sheetViews>
  <sheetFormatPr baseColWidth="10" defaultRowHeight="15" x14ac:dyDescent="0.25"/>
  <cols>
    <col min="1" max="1" width="7" style="53" customWidth="1"/>
    <col min="2" max="2" width="64.28515625" style="53" customWidth="1"/>
    <col min="3" max="3" width="15.42578125" style="53" customWidth="1"/>
    <col min="4" max="4" width="11.42578125" style="53"/>
    <col min="5" max="5" width="14.42578125" style="53" customWidth="1"/>
    <col min="6" max="7" width="11.42578125" style="53"/>
    <col min="8" max="8" width="13.140625" style="53" bestFit="1" customWidth="1"/>
    <col min="9" max="16384" width="11.42578125" style="53"/>
  </cols>
  <sheetData>
    <row r="1" spans="1:9" ht="18.75" x14ac:dyDescent="0.25">
      <c r="A1" s="52"/>
      <c r="B1" s="52"/>
      <c r="C1" s="52"/>
    </row>
    <row r="2" spans="1:9" ht="21" x14ac:dyDescent="0.25">
      <c r="A2" s="54"/>
      <c r="B2" s="54"/>
      <c r="C2" s="54"/>
    </row>
    <row r="3" spans="1:9" x14ac:dyDescent="0.25">
      <c r="A3" s="33"/>
      <c r="B3" s="36"/>
      <c r="C3" s="55"/>
    </row>
    <row r="4" spans="1:9" x14ac:dyDescent="0.25">
      <c r="A4" s="33"/>
      <c r="B4" s="36"/>
      <c r="C4" s="55"/>
    </row>
    <row r="5" spans="1:9" x14ac:dyDescent="0.25">
      <c r="A5" s="33"/>
      <c r="B5" s="36"/>
      <c r="C5" s="55"/>
    </row>
    <row r="6" spans="1:9" s="60" customFormat="1" x14ac:dyDescent="0.25">
      <c r="A6" s="61"/>
      <c r="B6" s="62"/>
      <c r="C6" s="63"/>
      <c r="D6" s="63"/>
      <c r="E6" s="63"/>
      <c r="F6" s="63"/>
      <c r="G6" s="63"/>
      <c r="H6" s="63"/>
      <c r="I6" s="63"/>
    </row>
    <row r="7" spans="1:9" x14ac:dyDescent="0.25">
      <c r="A7" s="56"/>
      <c r="B7" s="36"/>
      <c r="C7" s="55"/>
    </row>
    <row r="8" spans="1:9" x14ac:dyDescent="0.25">
      <c r="A8" s="56"/>
      <c r="B8" s="57"/>
      <c r="C8" s="55"/>
    </row>
    <row r="9" spans="1:9" x14ac:dyDescent="0.25">
      <c r="A9" s="56"/>
      <c r="B9" s="36"/>
      <c r="C9" s="55"/>
    </row>
    <row r="10" spans="1:9" x14ac:dyDescent="0.25">
      <c r="A10" s="56"/>
      <c r="B10" s="36"/>
      <c r="C10" s="55"/>
    </row>
    <row r="11" spans="1:9" x14ac:dyDescent="0.25">
      <c r="A11" s="56"/>
      <c r="B11" s="36"/>
      <c r="C11" s="55"/>
    </row>
    <row r="12" spans="1:9" x14ac:dyDescent="0.25">
      <c r="A12" s="33"/>
      <c r="B12" s="36"/>
      <c r="C12" s="55"/>
    </row>
    <row r="13" spans="1:9" x14ac:dyDescent="0.25">
      <c r="A13" s="33"/>
      <c r="B13" s="36"/>
      <c r="C13" s="55"/>
    </row>
    <row r="14" spans="1:9" x14ac:dyDescent="0.25">
      <c r="A14" s="33"/>
      <c r="B14" s="36"/>
      <c r="C14" s="55"/>
    </row>
    <row r="15" spans="1:9" x14ac:dyDescent="0.25">
      <c r="A15" s="33"/>
      <c r="B15" s="36"/>
      <c r="C15" s="55"/>
    </row>
    <row r="16" spans="1:9" x14ac:dyDescent="0.25">
      <c r="A16" s="33"/>
      <c r="B16" s="36"/>
      <c r="C16" s="55"/>
    </row>
    <row r="17" spans="1:3" x14ac:dyDescent="0.25">
      <c r="A17" s="33"/>
      <c r="B17" s="36"/>
      <c r="C17" s="55"/>
    </row>
    <row r="18" spans="1:3" x14ac:dyDescent="0.25">
      <c r="A18" s="33"/>
      <c r="B18" s="36"/>
      <c r="C18" s="55"/>
    </row>
    <row r="19" spans="1:3" x14ac:dyDescent="0.25">
      <c r="A19" s="33"/>
      <c r="B19" s="36"/>
      <c r="C19" s="55"/>
    </row>
    <row r="20" spans="1:3" x14ac:dyDescent="0.25">
      <c r="A20" s="33"/>
      <c r="B20" s="36"/>
      <c r="C20" s="55"/>
    </row>
    <row r="21" spans="1:3" x14ac:dyDescent="0.25">
      <c r="A21" s="33"/>
      <c r="B21" s="36"/>
      <c r="C21" s="55"/>
    </row>
    <row r="22" spans="1:3" x14ac:dyDescent="0.25">
      <c r="A22" s="33"/>
      <c r="B22" s="36"/>
      <c r="C22" s="55"/>
    </row>
    <row r="23" spans="1:3" x14ac:dyDescent="0.25">
      <c r="A23" s="33"/>
      <c r="B23" s="36"/>
      <c r="C23" s="55"/>
    </row>
    <row r="24" spans="1:3" x14ac:dyDescent="0.25">
      <c r="A24" s="33"/>
      <c r="B24" s="36"/>
      <c r="C24" s="55"/>
    </row>
    <row r="25" spans="1:3" x14ac:dyDescent="0.25">
      <c r="A25" s="33"/>
      <c r="B25" s="36"/>
      <c r="C25" s="55"/>
    </row>
    <row r="26" spans="1:3" x14ac:dyDescent="0.25">
      <c r="A26" s="33"/>
      <c r="B26" s="36"/>
      <c r="C26" s="55"/>
    </row>
    <row r="27" spans="1:3" x14ac:dyDescent="0.25">
      <c r="A27" s="33"/>
      <c r="B27" s="36"/>
      <c r="C27" s="55"/>
    </row>
    <row r="28" spans="1:3" x14ac:dyDescent="0.25">
      <c r="A28" s="33"/>
      <c r="B28" s="36"/>
      <c r="C28" s="55"/>
    </row>
    <row r="29" spans="1:3" x14ac:dyDescent="0.25">
      <c r="A29" s="33"/>
      <c r="B29" s="36"/>
      <c r="C29" s="55"/>
    </row>
    <row r="30" spans="1:3" s="60" customFormat="1" x14ac:dyDescent="0.25">
      <c r="A30" s="58"/>
      <c r="B30" s="59"/>
      <c r="C30" s="58"/>
    </row>
  </sheetData>
  <pageMargins left="0.70866141732283472" right="0.70866141732283472" top="2.3228346456692917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INV201712</vt:lpstr>
      <vt:lpstr>Hoja2</vt:lpstr>
      <vt:lpstr>Hoja3</vt:lpstr>
      <vt:lpstr>Hoja2!Área_de_impresión</vt:lpstr>
      <vt:lpstr>Hoja3!Área_de_impresión</vt:lpstr>
      <vt:lpstr>'INV201712'!Área_de_impresión</vt:lpstr>
      <vt:lpstr>Hoja2!Títulos_a_imprimir</vt:lpstr>
      <vt:lpstr>'INV201712'!Títulos_a_imprimir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Anacledio Muñoz Nuñez</dc:creator>
  <cp:lastModifiedBy>Ellianny Caba</cp:lastModifiedBy>
  <cp:lastPrinted>2018-01-08T12:44:52Z</cp:lastPrinted>
  <dcterms:created xsi:type="dcterms:W3CDTF">2016-12-01T15:54:25Z</dcterms:created>
  <dcterms:modified xsi:type="dcterms:W3CDTF">2018-01-18T18:47:27Z</dcterms:modified>
</cp:coreProperties>
</file>