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60" windowWidth="15600" windowHeight="8700"/>
  </bookViews>
  <sheets>
    <sheet name="Hoja1" sheetId="1" r:id="rId1"/>
  </sheets>
  <definedNames>
    <definedName name="_xlnm.Print_Area" localSheetId="0">Hoja1!$B$2:$G$197</definedName>
  </definedNames>
  <calcPr calcId="125725"/>
</workbook>
</file>

<file path=xl/calcChain.xml><?xml version="1.0" encoding="utf-8"?>
<calcChain xmlns="http://schemas.openxmlformats.org/spreadsheetml/2006/main">
  <c r="F197" i="1"/>
  <c r="G15" l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C16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E197"/>
</calcChain>
</file>

<file path=xl/sharedStrings.xml><?xml version="1.0" encoding="utf-8"?>
<sst xmlns="http://schemas.openxmlformats.org/spreadsheetml/2006/main" count="189" uniqueCount="132">
  <si>
    <t>OFICINA DE INGENIEROS SUPERVISORES DE OBRAS DEL ESTADO</t>
  </si>
  <si>
    <t>"AÑO DEL FOMENTO DE LA VIVIENDA"</t>
  </si>
  <si>
    <t>Cuenta Bancaria No.  240-016966-1</t>
  </si>
  <si>
    <t>Fecha</t>
  </si>
  <si>
    <t>Debito</t>
  </si>
  <si>
    <t>Balance</t>
  </si>
  <si>
    <t>Cheque 
No.</t>
  </si>
  <si>
    <t xml:space="preserve">                                 Totales=====================================================&gt;</t>
  </si>
  <si>
    <t>Descripción</t>
  </si>
  <si>
    <t>Crédito</t>
  </si>
  <si>
    <t>AL 30 DE ABRIL 2017</t>
  </si>
  <si>
    <t>BALANCE INICIAL AL 31-03-2017</t>
  </si>
  <si>
    <t>Pago orden de compra, por concepto de pintura de muebles de oficina ubicado en Recursos Humanos</t>
  </si>
  <si>
    <t>Compra de 4 toner para uso de las fotocopiadoras multifuncionales de varios departamentos</t>
  </si>
  <si>
    <t>compra de materiales de construccion reparacion de vivienda en Simon Bolivar</t>
  </si>
  <si>
    <t>compra cuatro archivos direccion de Recursos Humanos y un sillon ejecutivo depto cubicacion</t>
  </si>
  <si>
    <t>pago dieta y viaticos por supervision escuela Cristobal Colon</t>
  </si>
  <si>
    <t>Pago dieta y viaticos por asistir a inauguracion del Centro Diagnosticos y Atencion Primaria</t>
  </si>
  <si>
    <t>Pago factura por mantenimiento de vehiculo</t>
  </si>
  <si>
    <t>compra de suministro de oficina</t>
  </si>
  <si>
    <t>compra de 190 ejemplares de libro voces del desierto</t>
  </si>
  <si>
    <t>compra boteelones de agua</t>
  </si>
  <si>
    <t>pago dieta y viaticos por supervision Liceo Luis J. Antoine</t>
  </si>
  <si>
    <t>pago dieta y viaticos por supervision escuela Ana Mercedes Castro, Liceo Francisco Gregorio Billini</t>
  </si>
  <si>
    <t>Pago dieta y viaticos para viaje Santo Domingo, carretera Janico</t>
  </si>
  <si>
    <t>pago dietas y viaticos por supervision Hosp. General de la Diabetes</t>
  </si>
  <si>
    <t>Pago dieta y viaticos por supervision liceo Los Derramadores y Liceo de Copey</t>
  </si>
  <si>
    <t>Pago dieta y viaticos por supervision camino acceso escuela Jose Maria Perez</t>
  </si>
  <si>
    <t>nulo</t>
  </si>
  <si>
    <t xml:space="preserve">Pago dieta y viaticos por supervison escuela Basica Ranchadero, </t>
  </si>
  <si>
    <t>Pago dieta y viaticos supervision Centro Educativo Especial, Escuela Basica Castañuelas</t>
  </si>
  <si>
    <t>compra de varias herramientas para uso depto. Tecnologia y sistema</t>
  </si>
  <si>
    <t>compra 5 camaras digitales para ser utilizado en el departamento de fiscalizacion</t>
  </si>
  <si>
    <t>Mantemiento realizados a vehiculo pertenecientes a esta institucion</t>
  </si>
  <si>
    <t>Pago concepto mantenimiento de kilometraje de vehiculo perteneciente a esta institucion</t>
  </si>
  <si>
    <t>reparacion y tapizado de tres sofa doble, para depto. Recepcion</t>
  </si>
  <si>
    <t>compra 1 sillon ejecutivo para ser utilizado en la seccion correspondiente a esta institucion</t>
  </si>
  <si>
    <t xml:space="preserve">compra 1 escaner a color, usb 3.0 para uso depto. Consultoria </t>
  </si>
  <si>
    <t>pago facts nos. 09607 y 09618, compra 20 cables para telefono</t>
  </si>
  <si>
    <t>reparacion copiadora al depto. Licitacion y fotocopiadora al depto. De caja</t>
  </si>
  <si>
    <t xml:space="preserve">500 resma de papel bond </t>
  </si>
  <si>
    <t>compra 20 breaker de 60 amperes atornillables para ser usado en esta institucion</t>
  </si>
  <si>
    <t>compra de gomas y baterias para vehiculo de la institucion</t>
  </si>
  <si>
    <t>compra 25 fardos de fundas plasticas de 35 galones</t>
  </si>
  <si>
    <t>compra 50 quipes, pastelitos, croquetas para curso de educacion vial</t>
  </si>
  <si>
    <t>pago dietas y viaticos por supervision de escuela</t>
  </si>
  <si>
    <t>pago dietas y viaticos supervision hospital</t>
  </si>
  <si>
    <t>compra termotasto, switch y controles board module</t>
  </si>
  <si>
    <t>reparacion y tapizado de once silla semi ejecutivas</t>
  </si>
  <si>
    <t>compra de 25 ups para uso de esta institucion</t>
  </si>
  <si>
    <t>pago dieta y viaticos supervision escuela Pueblo Nuevo, reunion en la oficina</t>
  </si>
  <si>
    <t>pago dieta sy viaticos por supervision carret. Arroyo cano los motoncitos</t>
  </si>
  <si>
    <t>pago dietas y viaticos por supervision camino al Hospital de Pedernales</t>
  </si>
  <si>
    <t>reparacion y pintado de una credenza y dos escritorios</t>
  </si>
  <si>
    <t>pago dieta y viaticos supervision liceo del Copey</t>
  </si>
  <si>
    <t>compra llenado de botellenes de agua</t>
  </si>
  <si>
    <t>mantenimiento diferentes vehiculos</t>
  </si>
  <si>
    <t>mantenimiento camionetas Nissan Frontier</t>
  </si>
  <si>
    <t>Pago dieta y viatico supervision presa abastecimiento de agua en majagual</t>
  </si>
  <si>
    <t>pago dietas y viaticos supervision casa de la cultura de el Seibo</t>
  </si>
  <si>
    <t>pago dietas y viaticos por brindar seguridad al Director General</t>
  </si>
  <si>
    <t>pago dietas y viaticos evaluacion asfaltado calles-aceras y contenes en Sabana Grande de Boya</t>
  </si>
  <si>
    <t>pago dieta y viaticos por evaluacion acera-contenes y asfaltado</t>
  </si>
  <si>
    <t>pago dietas y viaticos por fiscalizacion centro de diagnosticos</t>
  </si>
  <si>
    <t>pago dieta y viaticos supervision para embalse acueducto en majagual</t>
  </si>
  <si>
    <t xml:space="preserve">pago dieta y viaticos viaje a Montecristi </t>
  </si>
  <si>
    <t xml:space="preserve">pago dieta y viaticos supervision escuela </t>
  </si>
  <si>
    <t>pago mantenimiento kilometraje vehiculo</t>
  </si>
  <si>
    <t>compra fardos de papel toalla y servilletas</t>
  </si>
  <si>
    <t>pago reparacion plotter desing hp</t>
  </si>
  <si>
    <t>pago reparacion y mantenimiento impresora</t>
  </si>
  <si>
    <t>mantenimiento nissan frontier depto de transportacion</t>
  </si>
  <si>
    <t>renovacion suscripcion periodico</t>
  </si>
  <si>
    <t>manteimiento y repacion vehiculo de la institucion</t>
  </si>
  <si>
    <t>Almuerzo y cena personal de seguridad</t>
  </si>
  <si>
    <t>Reposicion de caja chica</t>
  </si>
  <si>
    <t>servicio de legalizacion y procedimientos de licitaciones</t>
  </si>
  <si>
    <t>pago dieta sy viaticos supervision Hosp. Padre Fantino</t>
  </si>
  <si>
    <t>reparacion y mantenimiento vehiculo</t>
  </si>
  <si>
    <t>contratacion de compañía para extraccion de testigo del asfalto y pavimiento rigido en el Mercadom</t>
  </si>
  <si>
    <t>compra de gomas y bateria Nissan Navara</t>
  </si>
  <si>
    <t>compra de 7 toner depto direccion general y edificaciones de salud</t>
  </si>
  <si>
    <t xml:space="preserve">fotocopiradora Toshiba depto direccion tecnica y sub-direccion </t>
  </si>
  <si>
    <t>reparacion de vehiculos pertenecientes a esta institucion</t>
  </si>
  <si>
    <t>chequeo tren delantero amort. Bolas esfericas</t>
  </si>
  <si>
    <t>gastos para misa y celebracion dia de las madres</t>
  </si>
  <si>
    <t>pago dietas y viaticos por visita Centro de Diagnosticos</t>
  </si>
  <si>
    <t>pago dietas y viaticos visita Hospital Luis Bogaert</t>
  </si>
  <si>
    <t>pago dieta y viaticos viaje al Hospital Manzanillos</t>
  </si>
  <si>
    <t>pago dietas y viaticos visita Emergencia 911</t>
  </si>
  <si>
    <t>pago dietas y viaticos visita Centro De Diagnosticos</t>
  </si>
  <si>
    <t>pago dieta y viaticos reconstruccion y remodelacion estructurales base naval las calderas</t>
  </si>
  <si>
    <t xml:space="preserve">pago dieta y viaticos por visita al Hospital Alejandro Cabral </t>
  </si>
  <si>
    <t>pago dietas y viaticos construccion de las calles de la localidad de barranca</t>
  </si>
  <si>
    <t>pago dieta y viatico supervision acueducto majagual Sabana Grande de Boya</t>
  </si>
  <si>
    <t>pago dieta y viatico supervision de las calles y acceso al liceo y escuela Sabana Grande de Boyaa</t>
  </si>
  <si>
    <t>pago dieta supervision para el embalse del acueducto Majagual</t>
  </si>
  <si>
    <t>Pago dieta y viaticos por asistir a inauguracion Hospital Municipal de Janico</t>
  </si>
  <si>
    <t>pago dieta y viatico por visita Hospital Federico Armando Aybar</t>
  </si>
  <si>
    <t>Pago dieta y viaticos por supervison de obras region Este</t>
  </si>
  <si>
    <t>pago dieta y viatico por transportacion del Director General al Cercado</t>
  </si>
  <si>
    <t>pago dieta y viatico por visita al Hospital Alejandro Cabral</t>
  </si>
  <si>
    <t>pago dieta y viaticos por visita construccion Estancia Infantil Piedra Linda Villa Hermosa</t>
  </si>
  <si>
    <t>pago dieta y viatico brindar seguridad al Director General</t>
  </si>
  <si>
    <t>pago dieta y viaticos por supervision Centro de Diagnostico y Atencion Primaria</t>
  </si>
  <si>
    <t>pago dieta y viaticos para visita Hospital Antonio Musa</t>
  </si>
  <si>
    <t>Pago dieta y viaticos por asistir a inauguracion Hospital La Descubierta</t>
  </si>
  <si>
    <t>pago dieta y viatico visita a los hospitales de distintas provincias del pais</t>
  </si>
  <si>
    <t>pago dieta y viaticos por visita  a los hospitales de distintas zonas del pais</t>
  </si>
  <si>
    <t>pago dieta y viatico supervision Hospital Municipal la Descubierta</t>
  </si>
  <si>
    <t>compra de tarjeta de aire acondicionado</t>
  </si>
  <si>
    <t xml:space="preserve">pago dieta y viatico por reconstruccion carretera janico-juncalito </t>
  </si>
  <si>
    <t>pago dieta y viaticos visita hospital Dr. Juan Pablo Pina</t>
  </si>
  <si>
    <t>pago dieta y viaticos supervision casa poblado J. Sanchez</t>
  </si>
  <si>
    <t>pago dieta y viatico fiscalizacion escuela Basica Jose Vasquez</t>
  </si>
  <si>
    <t>Pago dieta y viaticos visita hospitales y Centros de Diagnosticos</t>
  </si>
  <si>
    <t>pago dieta y viaticos solucion drenaje sanitario escuela Basica Villa Ortega</t>
  </si>
  <si>
    <t>pago dieta y viatico por visita fiscalizacion escuela basica la Ceiba</t>
  </si>
  <si>
    <t>Pago dieta y viatico por fiscalizacion escuela basica Jose Vasquez</t>
  </si>
  <si>
    <t>pago dieta y viatico por fiscalizacion escuela basica Matancita, San Jose de Matanza</t>
  </si>
  <si>
    <t>pago dieta y viatico fiscalizacion centro educativo basica Juana Aminta</t>
  </si>
  <si>
    <t>pago dieta y viatico construccion estancia infantil Piedra Linda</t>
  </si>
  <si>
    <t>pago dieta y viatico visita tecnica Hospital dr. Antonio Musa</t>
  </si>
  <si>
    <t>pago dieta y viatico reconstruccin y remodelacion instalacion estructural base naval la caldera</t>
  </si>
  <si>
    <t>pago dieta y viatico fiscalizacion centro de diagnosticos</t>
  </si>
  <si>
    <t>pago dieta y viatico supervision casas en poblado de Juan Sanchez</t>
  </si>
  <si>
    <t>pago dieta y viaticos por visita tecnica Hospital Regional Juan Pablo Pina</t>
  </si>
  <si>
    <t>pago dieta y viatico por visita Tecnica Hospital Juan Pablo Pina</t>
  </si>
  <si>
    <t>pago dieta y viatico escuela los coco Guaymate</t>
  </si>
  <si>
    <t>pago dieta y viaticos por evaluacion acceso a escuela en Bayaguana</t>
  </si>
  <si>
    <t xml:space="preserve">pago dieta y viatico evaluacion control de calidad liceo el valle </t>
  </si>
  <si>
    <t>pago dieta y viaticos por supervision acceso al liceo y  escuela sabana grande de boya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</si>
</sst>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/>
    <xf numFmtId="43" fontId="0" fillId="0" borderId="1" xfId="1" applyFont="1" applyBorder="1"/>
    <xf numFmtId="0" fontId="0" fillId="0" borderId="2" xfId="0" applyBorder="1" applyAlignment="1">
      <alignment horizontal="center"/>
    </xf>
    <xf numFmtId="43" fontId="0" fillId="0" borderId="2" xfId="1" applyFont="1" applyBorder="1"/>
    <xf numFmtId="0" fontId="0" fillId="0" borderId="6" xfId="0" applyBorder="1"/>
    <xf numFmtId="0" fontId="0" fillId="0" borderId="0" xfId="0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43" fontId="0" fillId="0" borderId="7" xfId="1" applyFont="1" applyBorder="1"/>
    <xf numFmtId="43" fontId="2" fillId="2" borderId="10" xfId="1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13" xfId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Fill="1" applyBorder="1" applyAlignment="1">
      <alignment wrapText="1"/>
    </xf>
    <xf numFmtId="43" fontId="2" fillId="0" borderId="10" xfId="1" applyFont="1" applyBorder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2" xfId="0" applyBorder="1" applyAlignment="1">
      <alignment wrapText="1"/>
    </xf>
    <xf numFmtId="43" fontId="2" fillId="0" borderId="1" xfId="1" applyFont="1" applyBorder="1" applyAlignment="1">
      <alignment horizontal="center"/>
    </xf>
    <xf numFmtId="0" fontId="0" fillId="0" borderId="0" xfId="0" applyAlignment="1">
      <alignment wrapText="1"/>
    </xf>
    <xf numFmtId="14" fontId="0" fillId="0" borderId="12" xfId="0" applyNumberFormat="1" applyBorder="1"/>
    <xf numFmtId="0" fontId="2" fillId="0" borderId="1" xfId="0" applyFont="1" applyBorder="1" applyAlignment="1">
      <alignment horizontal="center" wrapText="1"/>
    </xf>
    <xf numFmtId="43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43" fontId="0" fillId="0" borderId="15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2314575</xdr:colOff>
      <xdr:row>0</xdr:row>
      <xdr:rowOff>57150</xdr:rowOff>
    </xdr:from>
    <xdr:to>
      <xdr:col>3</xdr:col>
      <xdr:colOff>3459110</xdr:colOff>
      <xdr:row>5</xdr:row>
      <xdr:rowOff>106865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8575" y="57150"/>
          <a:ext cx="1144535" cy="1002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97"/>
  <sheetViews>
    <sheetView showGridLines="0" tabSelected="1" topLeftCell="A177" workbookViewId="0">
      <selection activeCell="D188" sqref="D188"/>
    </sheetView>
  </sheetViews>
  <sheetFormatPr baseColWidth="10" defaultRowHeight="15"/>
  <cols>
    <col min="2" max="2" width="12" bestFit="1" customWidth="1"/>
    <col min="3" max="3" width="8" customWidth="1"/>
    <col min="4" max="4" width="88.140625" style="21" customWidth="1"/>
    <col min="5" max="5" width="13.28515625" style="10" customWidth="1"/>
    <col min="6" max="6" width="16.42578125" style="10" customWidth="1"/>
    <col min="7" max="7" width="14.7109375" style="10" customWidth="1"/>
    <col min="9" max="9" width="13.85546875" bestFit="1" customWidth="1"/>
  </cols>
  <sheetData>
    <row r="6" spans="2:7" ht="15.75" thickBot="1"/>
    <row r="7" spans="2:7">
      <c r="B7" s="30" t="s">
        <v>0</v>
      </c>
      <c r="C7" s="31"/>
      <c r="D7" s="31"/>
      <c r="E7" s="31"/>
      <c r="F7" s="31"/>
      <c r="G7" s="32"/>
    </row>
    <row r="8" spans="2:7">
      <c r="B8" s="33" t="s">
        <v>1</v>
      </c>
      <c r="C8" s="34"/>
      <c r="D8" s="34"/>
      <c r="E8" s="34"/>
      <c r="F8" s="34"/>
      <c r="G8" s="35"/>
    </row>
    <row r="9" spans="2:7">
      <c r="B9" s="33" t="s">
        <v>10</v>
      </c>
      <c r="C9" s="34"/>
      <c r="D9" s="34"/>
      <c r="E9" s="34"/>
      <c r="F9" s="34"/>
      <c r="G9" s="35"/>
    </row>
    <row r="10" spans="2:7">
      <c r="B10" s="5"/>
      <c r="C10" s="6"/>
      <c r="D10" s="22"/>
      <c r="E10" s="11"/>
      <c r="F10" s="11"/>
      <c r="G10" s="12"/>
    </row>
    <row r="11" spans="2:7">
      <c r="B11" s="7" t="s">
        <v>2</v>
      </c>
      <c r="C11" s="1"/>
      <c r="D11" s="23"/>
      <c r="E11" s="11"/>
      <c r="F11" s="11"/>
      <c r="G11" s="12"/>
    </row>
    <row r="12" spans="2:7" ht="12.75" customHeight="1">
      <c r="B12" s="5"/>
      <c r="C12" s="6"/>
      <c r="D12" s="22"/>
      <c r="E12" s="11"/>
      <c r="F12" s="11"/>
      <c r="G12" s="12"/>
    </row>
    <row r="13" spans="2:7" ht="33.75" customHeight="1" thickBot="1">
      <c r="B13" s="8" t="s">
        <v>3</v>
      </c>
      <c r="C13" s="9" t="s">
        <v>6</v>
      </c>
      <c r="D13" s="9" t="s">
        <v>8</v>
      </c>
      <c r="E13" s="13" t="s">
        <v>4</v>
      </c>
      <c r="F13" s="13" t="s">
        <v>9</v>
      </c>
      <c r="G13" s="14" t="s">
        <v>5</v>
      </c>
    </row>
    <row r="14" spans="2:7">
      <c r="B14" s="27"/>
      <c r="C14" s="3"/>
      <c r="D14" s="24" t="s">
        <v>11</v>
      </c>
      <c r="E14" s="4"/>
      <c r="F14" s="4"/>
      <c r="G14" s="16">
        <v>102433.03</v>
      </c>
    </row>
    <row r="15" spans="2:7" ht="30">
      <c r="B15" s="27">
        <v>42865</v>
      </c>
      <c r="C15" s="3">
        <v>1370</v>
      </c>
      <c r="D15" s="36" t="s">
        <v>12</v>
      </c>
      <c r="E15" s="4"/>
      <c r="F15" s="4">
        <v>28350</v>
      </c>
      <c r="G15" s="16">
        <f>+G14+E15-F15</f>
        <v>74083.03</v>
      </c>
    </row>
    <row r="16" spans="2:7">
      <c r="B16" s="27">
        <v>42865</v>
      </c>
      <c r="C16" s="3">
        <f>+C15+1</f>
        <v>1371</v>
      </c>
      <c r="D16" s="36" t="s">
        <v>13</v>
      </c>
      <c r="E16" s="4"/>
      <c r="F16" s="4">
        <v>20987.81</v>
      </c>
      <c r="G16" s="16">
        <f t="shared" ref="G16:G79" si="0">+G15+E16-F16</f>
        <v>53095.22</v>
      </c>
    </row>
    <row r="17" spans="2:7" ht="21" customHeight="1">
      <c r="B17" s="27">
        <v>42865</v>
      </c>
      <c r="C17" s="3">
        <f t="shared" ref="C17:C81" si="1">+C16+1</f>
        <v>1372</v>
      </c>
      <c r="D17" s="37" t="s">
        <v>14</v>
      </c>
      <c r="E17" s="2"/>
      <c r="F17" s="2">
        <v>47121</v>
      </c>
      <c r="G17" s="16">
        <f t="shared" si="0"/>
        <v>5974.2200000000012</v>
      </c>
    </row>
    <row r="18" spans="2:7">
      <c r="B18" s="27">
        <v>42865</v>
      </c>
      <c r="C18" s="3">
        <f t="shared" si="1"/>
        <v>1373</v>
      </c>
      <c r="D18" s="37" t="s">
        <v>15</v>
      </c>
      <c r="E18" s="2"/>
      <c r="F18" s="2">
        <v>58400.22</v>
      </c>
      <c r="G18" s="16">
        <f t="shared" si="0"/>
        <v>-52426</v>
      </c>
    </row>
    <row r="19" spans="2:7" ht="33.75" customHeight="1">
      <c r="B19" s="27">
        <v>42865</v>
      </c>
      <c r="C19" s="3">
        <f t="shared" si="1"/>
        <v>1374</v>
      </c>
      <c r="D19" s="37" t="s">
        <v>16</v>
      </c>
      <c r="F19" s="2">
        <v>10150</v>
      </c>
      <c r="G19" s="16">
        <f t="shared" si="0"/>
        <v>-62576</v>
      </c>
    </row>
    <row r="20" spans="2:7">
      <c r="B20" s="27">
        <v>42865</v>
      </c>
      <c r="C20" s="3">
        <f t="shared" si="1"/>
        <v>1375</v>
      </c>
      <c r="D20" s="37" t="s">
        <v>17</v>
      </c>
      <c r="E20" s="2"/>
      <c r="F20" s="2">
        <v>1250</v>
      </c>
      <c r="G20" s="16">
        <f t="shared" si="0"/>
        <v>-63826</v>
      </c>
    </row>
    <row r="21" spans="2:7">
      <c r="B21" s="27">
        <v>42865</v>
      </c>
      <c r="C21" s="3">
        <f t="shared" si="1"/>
        <v>1376</v>
      </c>
      <c r="D21" s="38" t="s">
        <v>28</v>
      </c>
      <c r="E21" s="2"/>
      <c r="F21" s="2">
        <v>0</v>
      </c>
      <c r="G21" s="16">
        <f t="shared" si="0"/>
        <v>-63826</v>
      </c>
    </row>
    <row r="22" spans="2:7">
      <c r="B22" s="27">
        <v>42865</v>
      </c>
      <c r="C22" s="3">
        <f t="shared" si="1"/>
        <v>1377</v>
      </c>
      <c r="D22" s="37" t="s">
        <v>18</v>
      </c>
      <c r="E22" s="2"/>
      <c r="F22" s="2">
        <v>13988</v>
      </c>
      <c r="G22" s="16">
        <f t="shared" si="0"/>
        <v>-77814</v>
      </c>
    </row>
    <row r="23" spans="2:7">
      <c r="B23" s="27">
        <v>42865</v>
      </c>
      <c r="C23" s="3">
        <f t="shared" si="1"/>
        <v>1378</v>
      </c>
      <c r="D23" s="37" t="s">
        <v>19</v>
      </c>
      <c r="E23" s="2"/>
      <c r="F23" s="25">
        <v>36725</v>
      </c>
      <c r="G23" s="16">
        <f t="shared" si="0"/>
        <v>-114539</v>
      </c>
    </row>
    <row r="24" spans="2:7">
      <c r="B24" s="27">
        <v>42865</v>
      </c>
      <c r="C24" s="3">
        <f t="shared" si="1"/>
        <v>1379</v>
      </c>
      <c r="D24" s="37" t="s">
        <v>20</v>
      </c>
      <c r="E24" s="2"/>
      <c r="F24" s="2">
        <v>85500</v>
      </c>
      <c r="G24" s="16">
        <f t="shared" si="0"/>
        <v>-200039</v>
      </c>
    </row>
    <row r="25" spans="2:7">
      <c r="B25" s="27">
        <v>42865</v>
      </c>
      <c r="C25" s="3">
        <f t="shared" si="1"/>
        <v>1380</v>
      </c>
      <c r="D25" s="37" t="s">
        <v>21</v>
      </c>
      <c r="E25" s="2"/>
      <c r="F25" s="2">
        <v>31920</v>
      </c>
      <c r="G25" s="16">
        <f t="shared" si="0"/>
        <v>-231959</v>
      </c>
    </row>
    <row r="26" spans="2:7">
      <c r="B26" s="27">
        <v>42865</v>
      </c>
      <c r="C26" s="3">
        <f t="shared" si="1"/>
        <v>1381</v>
      </c>
      <c r="D26" s="37" t="s">
        <v>22</v>
      </c>
      <c r="E26" s="2"/>
      <c r="F26" s="2">
        <v>22350</v>
      </c>
      <c r="G26" s="16">
        <f t="shared" si="0"/>
        <v>-254309</v>
      </c>
    </row>
    <row r="27" spans="2:7">
      <c r="B27" s="27">
        <v>42865</v>
      </c>
      <c r="C27" s="3">
        <f t="shared" si="1"/>
        <v>1382</v>
      </c>
      <c r="D27" s="38" t="s">
        <v>28</v>
      </c>
      <c r="E27" s="2"/>
      <c r="F27" s="2">
        <v>0</v>
      </c>
      <c r="G27" s="16">
        <f t="shared" si="0"/>
        <v>-254309</v>
      </c>
    </row>
    <row r="28" spans="2:7" ht="30">
      <c r="B28" s="27">
        <v>42865</v>
      </c>
      <c r="C28" s="3">
        <f t="shared" si="1"/>
        <v>1383</v>
      </c>
      <c r="D28" s="37" t="s">
        <v>23</v>
      </c>
      <c r="E28" s="2"/>
      <c r="F28" s="2">
        <v>52400</v>
      </c>
      <c r="G28" s="16">
        <f t="shared" si="0"/>
        <v>-306709</v>
      </c>
    </row>
    <row r="29" spans="2:7">
      <c r="B29" s="27">
        <v>42865</v>
      </c>
      <c r="C29" s="3">
        <f t="shared" si="1"/>
        <v>1384</v>
      </c>
      <c r="D29" s="37" t="s">
        <v>24</v>
      </c>
      <c r="E29" s="2"/>
      <c r="F29" s="2">
        <v>25650</v>
      </c>
      <c r="G29" s="16">
        <f t="shared" si="0"/>
        <v>-332359</v>
      </c>
    </row>
    <row r="30" spans="2:7">
      <c r="B30" s="27">
        <v>42865</v>
      </c>
      <c r="C30" s="3">
        <f t="shared" si="1"/>
        <v>1385</v>
      </c>
      <c r="D30" s="37" t="s">
        <v>25</v>
      </c>
      <c r="E30" s="2"/>
      <c r="F30" s="2">
        <v>750</v>
      </c>
      <c r="G30" s="16">
        <f t="shared" si="0"/>
        <v>-333109</v>
      </c>
    </row>
    <row r="31" spans="2:7">
      <c r="B31" s="27">
        <v>42865</v>
      </c>
      <c r="C31" s="3">
        <f t="shared" si="1"/>
        <v>1386</v>
      </c>
      <c r="D31" s="37" t="s">
        <v>27</v>
      </c>
      <c r="E31" s="2"/>
      <c r="F31" s="2">
        <v>16450</v>
      </c>
      <c r="G31" s="16">
        <f t="shared" si="0"/>
        <v>-349559</v>
      </c>
    </row>
    <row r="32" spans="2:7">
      <c r="B32" s="27">
        <v>42865</v>
      </c>
      <c r="C32" s="3">
        <f t="shared" si="1"/>
        <v>1387</v>
      </c>
      <c r="D32" s="37" t="s">
        <v>26</v>
      </c>
      <c r="F32" s="25">
        <v>2100</v>
      </c>
      <c r="G32" s="16">
        <f t="shared" si="0"/>
        <v>-351659</v>
      </c>
    </row>
    <row r="33" spans="2:7">
      <c r="B33" s="27">
        <v>42865</v>
      </c>
      <c r="C33" s="3">
        <f t="shared" si="1"/>
        <v>1388</v>
      </c>
      <c r="D33" s="15" t="s">
        <v>29</v>
      </c>
      <c r="E33" s="2"/>
      <c r="F33" s="2">
        <v>11250</v>
      </c>
      <c r="G33" s="16">
        <f t="shared" si="0"/>
        <v>-362909</v>
      </c>
    </row>
    <row r="34" spans="2:7">
      <c r="B34" s="27">
        <v>42865</v>
      </c>
      <c r="C34" s="3">
        <f t="shared" si="1"/>
        <v>1389</v>
      </c>
      <c r="D34" s="15" t="s">
        <v>30</v>
      </c>
      <c r="E34" s="2"/>
      <c r="F34" s="2">
        <v>74200</v>
      </c>
      <c r="G34" s="16">
        <f t="shared" si="0"/>
        <v>-437109</v>
      </c>
    </row>
    <row r="35" spans="2:7">
      <c r="B35" s="27">
        <v>42865</v>
      </c>
      <c r="C35" s="3">
        <f t="shared" si="1"/>
        <v>1390</v>
      </c>
      <c r="D35" s="15" t="s">
        <v>31</v>
      </c>
      <c r="E35" s="2"/>
      <c r="F35" s="2">
        <v>8855.17</v>
      </c>
      <c r="G35" s="16">
        <f t="shared" si="0"/>
        <v>-445964.17</v>
      </c>
    </row>
    <row r="36" spans="2:7">
      <c r="B36" s="27">
        <v>42865</v>
      </c>
      <c r="C36" s="3">
        <f t="shared" si="1"/>
        <v>1391</v>
      </c>
      <c r="D36" s="15" t="s">
        <v>32</v>
      </c>
      <c r="E36" s="2"/>
      <c r="F36" s="2">
        <v>40938.6</v>
      </c>
      <c r="G36" s="16">
        <f t="shared" si="0"/>
        <v>-486902.76999999996</v>
      </c>
    </row>
    <row r="37" spans="2:7">
      <c r="B37" s="27">
        <v>42865</v>
      </c>
      <c r="C37" s="3">
        <f t="shared" si="1"/>
        <v>1392</v>
      </c>
      <c r="D37" s="15" t="s">
        <v>33</v>
      </c>
      <c r="E37" s="2"/>
      <c r="F37" s="2">
        <v>20422.48</v>
      </c>
      <c r="G37" s="16">
        <f t="shared" si="0"/>
        <v>-507325.24999999994</v>
      </c>
    </row>
    <row r="38" spans="2:7">
      <c r="B38" s="27">
        <v>42865</v>
      </c>
      <c r="C38" s="3">
        <f t="shared" si="1"/>
        <v>1393</v>
      </c>
      <c r="D38" s="28" t="s">
        <v>28</v>
      </c>
      <c r="F38" s="2">
        <v>0</v>
      </c>
      <c r="G38" s="16">
        <f t="shared" si="0"/>
        <v>-507325.24999999994</v>
      </c>
    </row>
    <row r="39" spans="2:7">
      <c r="B39" s="27">
        <v>42865</v>
      </c>
      <c r="C39" s="3">
        <f t="shared" si="1"/>
        <v>1394</v>
      </c>
      <c r="D39" s="15" t="s">
        <v>34</v>
      </c>
      <c r="E39" s="2"/>
      <c r="F39" s="2">
        <v>37464.5</v>
      </c>
      <c r="G39" s="16">
        <f t="shared" si="0"/>
        <v>-544789.75</v>
      </c>
    </row>
    <row r="40" spans="2:7">
      <c r="B40" s="27">
        <v>42865</v>
      </c>
      <c r="C40" s="3">
        <f t="shared" si="1"/>
        <v>1395</v>
      </c>
      <c r="D40" s="15" t="s">
        <v>35</v>
      </c>
      <c r="E40" s="2"/>
      <c r="F40" s="2">
        <v>58104</v>
      </c>
      <c r="G40" s="16">
        <f t="shared" si="0"/>
        <v>-602893.75</v>
      </c>
    </row>
    <row r="41" spans="2:7">
      <c r="B41" s="27">
        <v>42865</v>
      </c>
      <c r="C41" s="3">
        <f t="shared" si="1"/>
        <v>1396</v>
      </c>
      <c r="D41" s="15" t="s">
        <v>34</v>
      </c>
      <c r="E41" s="2"/>
      <c r="F41" s="2">
        <v>18437.259999999998</v>
      </c>
      <c r="G41" s="16">
        <f t="shared" si="0"/>
        <v>-621331.01</v>
      </c>
    </row>
    <row r="42" spans="2:7">
      <c r="B42" s="27">
        <v>42865</v>
      </c>
      <c r="C42" s="3">
        <f t="shared" si="1"/>
        <v>1397</v>
      </c>
      <c r="D42" s="15" t="s">
        <v>28</v>
      </c>
      <c r="E42" s="2"/>
      <c r="F42" s="2">
        <v>0</v>
      </c>
      <c r="G42" s="16">
        <f t="shared" si="0"/>
        <v>-621331.01</v>
      </c>
    </row>
    <row r="43" spans="2:7">
      <c r="B43" s="27">
        <v>42865</v>
      </c>
      <c r="C43" s="3">
        <f t="shared" si="1"/>
        <v>1398</v>
      </c>
      <c r="D43" s="15" t="s">
        <v>28</v>
      </c>
      <c r="E43" s="2"/>
      <c r="F43" s="2">
        <v>0</v>
      </c>
      <c r="G43" s="16">
        <f t="shared" si="0"/>
        <v>-621331.01</v>
      </c>
    </row>
    <row r="44" spans="2:7">
      <c r="B44" s="27">
        <v>42865</v>
      </c>
      <c r="C44" s="3">
        <f t="shared" si="1"/>
        <v>1399</v>
      </c>
      <c r="D44" s="15" t="s">
        <v>36</v>
      </c>
      <c r="E44" s="2"/>
      <c r="F44" s="25">
        <v>24664.58</v>
      </c>
      <c r="G44" s="16">
        <f t="shared" si="0"/>
        <v>-645995.59</v>
      </c>
    </row>
    <row r="45" spans="2:7">
      <c r="B45" s="27">
        <v>42865</v>
      </c>
      <c r="C45" s="3">
        <f t="shared" si="1"/>
        <v>1400</v>
      </c>
      <c r="D45" s="15" t="s">
        <v>37</v>
      </c>
      <c r="E45" s="2"/>
      <c r="F45" s="25">
        <v>70030.17</v>
      </c>
      <c r="G45" s="16">
        <f t="shared" si="0"/>
        <v>-716025.76</v>
      </c>
    </row>
    <row r="46" spans="2:7">
      <c r="B46" s="27">
        <v>42865</v>
      </c>
      <c r="C46" s="3">
        <f t="shared" si="1"/>
        <v>1401</v>
      </c>
      <c r="D46" s="26" t="s">
        <v>38</v>
      </c>
      <c r="E46" s="2"/>
      <c r="F46" s="2">
        <v>46492.81</v>
      </c>
      <c r="G46" s="16">
        <f t="shared" si="0"/>
        <v>-762518.57000000007</v>
      </c>
    </row>
    <row r="47" spans="2:7">
      <c r="B47" s="27">
        <v>42865</v>
      </c>
      <c r="C47" s="3">
        <f t="shared" si="1"/>
        <v>1402</v>
      </c>
      <c r="D47" s="15" t="s">
        <v>39</v>
      </c>
      <c r="E47" s="2"/>
      <c r="F47" s="2">
        <v>13589.88</v>
      </c>
      <c r="G47" s="16">
        <f t="shared" si="0"/>
        <v>-776108.45000000007</v>
      </c>
    </row>
    <row r="48" spans="2:7">
      <c r="B48" s="27">
        <v>42865</v>
      </c>
      <c r="C48" s="3">
        <f t="shared" si="1"/>
        <v>1403</v>
      </c>
      <c r="D48" s="15" t="s">
        <v>40</v>
      </c>
      <c r="E48" s="2"/>
      <c r="F48" s="2">
        <v>70625</v>
      </c>
      <c r="G48" s="16">
        <f t="shared" si="0"/>
        <v>-846733.45000000007</v>
      </c>
    </row>
    <row r="49" spans="2:7">
      <c r="B49" s="27">
        <v>42865</v>
      </c>
      <c r="C49" s="3">
        <f t="shared" si="1"/>
        <v>1404</v>
      </c>
      <c r="D49" s="15" t="s">
        <v>28</v>
      </c>
      <c r="E49" s="2"/>
      <c r="F49" s="2">
        <v>0</v>
      </c>
      <c r="G49" s="16">
        <f t="shared" si="0"/>
        <v>-846733.45000000007</v>
      </c>
    </row>
    <row r="50" spans="2:7">
      <c r="B50" s="27">
        <v>42865</v>
      </c>
      <c r="C50" s="3">
        <f t="shared" si="1"/>
        <v>1405</v>
      </c>
      <c r="D50" s="15" t="s">
        <v>41</v>
      </c>
      <c r="E50" s="2"/>
      <c r="F50" s="2">
        <v>35312.949999999997</v>
      </c>
      <c r="G50" s="16">
        <f t="shared" si="0"/>
        <v>-882046.4</v>
      </c>
    </row>
    <row r="51" spans="2:7">
      <c r="B51" s="27">
        <v>42865</v>
      </c>
      <c r="C51" s="3">
        <f t="shared" si="1"/>
        <v>1406</v>
      </c>
      <c r="D51" s="15" t="s">
        <v>28</v>
      </c>
      <c r="E51" s="2"/>
      <c r="F51" s="2">
        <v>0</v>
      </c>
      <c r="G51" s="16">
        <f t="shared" si="0"/>
        <v>-882046.4</v>
      </c>
    </row>
    <row r="52" spans="2:7">
      <c r="B52" s="27">
        <v>42865</v>
      </c>
      <c r="C52" s="3">
        <f t="shared" si="1"/>
        <v>1407</v>
      </c>
      <c r="D52" s="15" t="s">
        <v>42</v>
      </c>
      <c r="E52" s="2"/>
      <c r="F52" s="2">
        <v>57281.43</v>
      </c>
      <c r="G52" s="16">
        <f t="shared" si="0"/>
        <v>-939327.83000000007</v>
      </c>
    </row>
    <row r="53" spans="2:7">
      <c r="B53" s="27">
        <v>42865</v>
      </c>
      <c r="C53" s="3">
        <f t="shared" si="1"/>
        <v>1408</v>
      </c>
      <c r="D53" s="15" t="s">
        <v>33</v>
      </c>
      <c r="E53" s="2"/>
      <c r="F53" s="2">
        <v>14658.35</v>
      </c>
      <c r="G53" s="16">
        <f t="shared" si="0"/>
        <v>-953986.18</v>
      </c>
    </row>
    <row r="54" spans="2:7">
      <c r="B54" s="27">
        <v>42865</v>
      </c>
      <c r="C54" s="3">
        <f t="shared" si="1"/>
        <v>1409</v>
      </c>
      <c r="D54" s="15" t="s">
        <v>43</v>
      </c>
      <c r="E54" s="2"/>
      <c r="F54" s="2">
        <v>9181.25</v>
      </c>
      <c r="G54" s="16">
        <f t="shared" si="0"/>
        <v>-963167.43</v>
      </c>
    </row>
    <row r="55" spans="2:7">
      <c r="B55" s="27">
        <v>42865</v>
      </c>
      <c r="C55" s="3">
        <f t="shared" si="1"/>
        <v>1410</v>
      </c>
      <c r="D55" s="15" t="s">
        <v>44</v>
      </c>
      <c r="E55" s="2"/>
      <c r="F55" s="2">
        <v>24210</v>
      </c>
      <c r="G55" s="16">
        <f t="shared" si="0"/>
        <v>-987377.43</v>
      </c>
    </row>
    <row r="56" spans="2:7">
      <c r="B56" s="27">
        <v>42865</v>
      </c>
      <c r="C56" s="3">
        <f t="shared" si="1"/>
        <v>1411</v>
      </c>
      <c r="D56" s="15" t="s">
        <v>28</v>
      </c>
      <c r="E56" s="2"/>
      <c r="F56" s="2">
        <v>0</v>
      </c>
      <c r="G56" s="16">
        <f t="shared" si="0"/>
        <v>-987377.43</v>
      </c>
    </row>
    <row r="57" spans="2:7">
      <c r="B57" s="27">
        <v>42865</v>
      </c>
      <c r="C57" s="3">
        <f t="shared" si="1"/>
        <v>1412</v>
      </c>
      <c r="D57" s="28" t="s">
        <v>33</v>
      </c>
      <c r="E57" s="2"/>
      <c r="F57" s="2">
        <v>25466.77</v>
      </c>
      <c r="G57" s="16">
        <f t="shared" si="0"/>
        <v>-1012844.2000000001</v>
      </c>
    </row>
    <row r="58" spans="2:7">
      <c r="B58" s="27">
        <v>42865</v>
      </c>
      <c r="C58" s="3">
        <f t="shared" si="1"/>
        <v>1413</v>
      </c>
      <c r="D58" s="15" t="s">
        <v>45</v>
      </c>
      <c r="E58" s="2"/>
      <c r="F58" s="2">
        <v>11950</v>
      </c>
      <c r="G58" s="16">
        <f t="shared" si="0"/>
        <v>-1024794.2000000001</v>
      </c>
    </row>
    <row r="59" spans="2:7">
      <c r="B59" s="27">
        <v>42865</v>
      </c>
      <c r="C59" s="3">
        <f t="shared" si="1"/>
        <v>1414</v>
      </c>
      <c r="D59" s="15" t="s">
        <v>45</v>
      </c>
      <c r="E59" s="2"/>
      <c r="F59" s="2">
        <v>30700</v>
      </c>
      <c r="G59" s="16">
        <f t="shared" si="0"/>
        <v>-1055494.2000000002</v>
      </c>
    </row>
    <row r="60" spans="2:7">
      <c r="B60" s="27">
        <v>42865</v>
      </c>
      <c r="C60" s="3">
        <f t="shared" si="1"/>
        <v>1415</v>
      </c>
      <c r="D60" s="15" t="s">
        <v>45</v>
      </c>
      <c r="E60" s="2"/>
      <c r="F60" s="2">
        <v>36250</v>
      </c>
      <c r="G60" s="16">
        <f t="shared" si="0"/>
        <v>-1091744.2000000002</v>
      </c>
    </row>
    <row r="61" spans="2:7">
      <c r="B61" s="27">
        <v>42865</v>
      </c>
      <c r="C61" s="3">
        <f t="shared" si="1"/>
        <v>1416</v>
      </c>
      <c r="D61" s="15" t="s">
        <v>45</v>
      </c>
      <c r="E61" s="2"/>
      <c r="F61" s="25">
        <v>20300</v>
      </c>
      <c r="G61" s="16">
        <f t="shared" si="0"/>
        <v>-1112044.2000000002</v>
      </c>
    </row>
    <row r="62" spans="2:7">
      <c r="B62" s="27">
        <v>42865</v>
      </c>
      <c r="C62" s="3">
        <f t="shared" si="1"/>
        <v>1417</v>
      </c>
      <c r="D62" s="15" t="s">
        <v>46</v>
      </c>
      <c r="E62" s="2"/>
      <c r="F62" s="2">
        <v>4550</v>
      </c>
      <c r="G62" s="16">
        <f t="shared" si="0"/>
        <v>-1116594.2000000002</v>
      </c>
    </row>
    <row r="63" spans="2:7">
      <c r="B63" s="27">
        <v>42865</v>
      </c>
      <c r="C63" s="3">
        <f t="shared" si="1"/>
        <v>1418</v>
      </c>
      <c r="D63" s="15" t="s">
        <v>46</v>
      </c>
      <c r="E63" s="2"/>
      <c r="F63" s="2">
        <v>15550</v>
      </c>
      <c r="G63" s="16">
        <f t="shared" si="0"/>
        <v>-1132144.2000000002</v>
      </c>
    </row>
    <row r="64" spans="2:7">
      <c r="B64" s="27">
        <v>42865</v>
      </c>
      <c r="C64" s="3">
        <f t="shared" si="1"/>
        <v>1419</v>
      </c>
      <c r="D64" s="15" t="s">
        <v>45</v>
      </c>
      <c r="E64" s="2"/>
      <c r="F64" s="2">
        <v>17900</v>
      </c>
      <c r="G64" s="16">
        <f t="shared" si="0"/>
        <v>-1150044.2000000002</v>
      </c>
    </row>
    <row r="65" spans="2:7">
      <c r="B65" s="27">
        <v>42865</v>
      </c>
      <c r="C65" s="3">
        <f t="shared" si="1"/>
        <v>1420</v>
      </c>
      <c r="D65" s="15" t="s">
        <v>45</v>
      </c>
      <c r="E65" s="2"/>
      <c r="F65" s="25">
        <v>24500</v>
      </c>
      <c r="G65" s="16">
        <f t="shared" si="0"/>
        <v>-1174544.2000000002</v>
      </c>
    </row>
    <row r="66" spans="2:7">
      <c r="B66" s="27">
        <v>42865</v>
      </c>
      <c r="C66" s="3">
        <f t="shared" si="1"/>
        <v>1421</v>
      </c>
      <c r="D66" s="15" t="s">
        <v>45</v>
      </c>
      <c r="E66" s="2"/>
      <c r="F66" s="2">
        <v>14050</v>
      </c>
      <c r="G66" s="16">
        <f t="shared" si="0"/>
        <v>-1188594.2000000002</v>
      </c>
    </row>
    <row r="67" spans="2:7">
      <c r="B67" s="27">
        <v>42865</v>
      </c>
      <c r="C67" s="3">
        <f t="shared" si="1"/>
        <v>1422</v>
      </c>
      <c r="D67" s="15" t="s">
        <v>45</v>
      </c>
      <c r="E67" s="2"/>
      <c r="F67" s="2">
        <v>4500</v>
      </c>
      <c r="G67" s="16">
        <f t="shared" si="0"/>
        <v>-1193094.2000000002</v>
      </c>
    </row>
    <row r="68" spans="2:7">
      <c r="B68" s="27">
        <v>42865</v>
      </c>
      <c r="C68" s="3">
        <f t="shared" si="1"/>
        <v>1423</v>
      </c>
      <c r="D68" s="15" t="s">
        <v>28</v>
      </c>
      <c r="E68" s="2"/>
      <c r="F68" s="2">
        <v>0</v>
      </c>
      <c r="G68" s="16">
        <f t="shared" si="0"/>
        <v>-1193094.2000000002</v>
      </c>
    </row>
    <row r="69" spans="2:7">
      <c r="B69" s="27">
        <v>42865</v>
      </c>
      <c r="C69" s="3">
        <f t="shared" si="1"/>
        <v>1424</v>
      </c>
      <c r="D69" s="15" t="s">
        <v>47</v>
      </c>
      <c r="E69" s="2"/>
      <c r="F69" s="2">
        <v>39047.75</v>
      </c>
      <c r="G69" s="16">
        <f t="shared" si="0"/>
        <v>-1232141.9500000002</v>
      </c>
    </row>
    <row r="70" spans="2:7">
      <c r="B70" s="27">
        <v>42865</v>
      </c>
      <c r="C70" s="3">
        <f t="shared" si="1"/>
        <v>1425</v>
      </c>
      <c r="D70" s="15" t="s">
        <v>48</v>
      </c>
      <c r="E70" s="2"/>
      <c r="F70" s="2">
        <v>26370</v>
      </c>
      <c r="G70" s="16">
        <f t="shared" si="0"/>
        <v>-1258511.9500000002</v>
      </c>
    </row>
    <row r="71" spans="2:7">
      <c r="B71" s="27">
        <v>42865</v>
      </c>
      <c r="C71" s="3">
        <f t="shared" si="1"/>
        <v>1426</v>
      </c>
      <c r="D71" s="15" t="s">
        <v>49</v>
      </c>
      <c r="E71" s="2"/>
      <c r="F71" s="2">
        <v>62796.36</v>
      </c>
      <c r="G71" s="16">
        <f t="shared" si="0"/>
        <v>-1321308.3100000003</v>
      </c>
    </row>
    <row r="72" spans="2:7">
      <c r="B72" s="27">
        <v>42865</v>
      </c>
      <c r="C72" s="3">
        <f t="shared" si="1"/>
        <v>1427</v>
      </c>
      <c r="D72" s="15" t="s">
        <v>50</v>
      </c>
      <c r="E72" s="2"/>
      <c r="F72" s="2">
        <v>32200</v>
      </c>
      <c r="G72" s="16">
        <f t="shared" si="0"/>
        <v>-1353508.3100000003</v>
      </c>
    </row>
    <row r="73" spans="2:7">
      <c r="B73" s="27">
        <v>42865</v>
      </c>
      <c r="C73" s="3">
        <f t="shared" si="1"/>
        <v>1428</v>
      </c>
      <c r="D73" s="15" t="s">
        <v>51</v>
      </c>
      <c r="E73" s="2"/>
      <c r="F73" s="2">
        <v>1400</v>
      </c>
      <c r="G73" s="16">
        <f t="shared" si="0"/>
        <v>-1354908.3100000003</v>
      </c>
    </row>
    <row r="74" spans="2:7">
      <c r="B74" s="27">
        <v>42865</v>
      </c>
      <c r="C74" s="3">
        <f t="shared" si="1"/>
        <v>1429</v>
      </c>
      <c r="D74" s="15" t="s">
        <v>52</v>
      </c>
      <c r="E74" s="2"/>
      <c r="F74" s="2">
        <v>4550</v>
      </c>
      <c r="G74" s="16">
        <f t="shared" si="0"/>
        <v>-1359458.3100000003</v>
      </c>
    </row>
    <row r="75" spans="2:7">
      <c r="B75" s="27">
        <v>42865</v>
      </c>
      <c r="C75" s="3">
        <f t="shared" si="1"/>
        <v>1430</v>
      </c>
      <c r="D75" s="15" t="s">
        <v>53</v>
      </c>
      <c r="E75" s="2"/>
      <c r="F75" s="2">
        <v>15300</v>
      </c>
      <c r="G75" s="16">
        <f t="shared" si="0"/>
        <v>-1374758.3100000003</v>
      </c>
    </row>
    <row r="76" spans="2:7">
      <c r="B76" s="27">
        <v>42865</v>
      </c>
      <c r="C76" s="3">
        <f t="shared" si="1"/>
        <v>1431</v>
      </c>
      <c r="D76" s="15" t="s">
        <v>54</v>
      </c>
      <c r="E76" s="2"/>
      <c r="F76" s="2">
        <v>42350</v>
      </c>
      <c r="G76" s="16">
        <f t="shared" si="0"/>
        <v>-1417108.3100000003</v>
      </c>
    </row>
    <row r="77" spans="2:7">
      <c r="B77" s="27">
        <v>42865</v>
      </c>
      <c r="C77" s="3">
        <f t="shared" si="1"/>
        <v>1432</v>
      </c>
      <c r="D77" s="15" t="s">
        <v>55</v>
      </c>
      <c r="E77" s="2"/>
      <c r="F77" s="2">
        <v>31920</v>
      </c>
      <c r="G77" s="16">
        <f t="shared" si="0"/>
        <v>-1449028.3100000003</v>
      </c>
    </row>
    <row r="78" spans="2:7">
      <c r="B78" s="27">
        <v>42865</v>
      </c>
      <c r="C78" s="3">
        <f t="shared" si="1"/>
        <v>1433</v>
      </c>
      <c r="D78" s="15" t="s">
        <v>56</v>
      </c>
      <c r="E78" s="2"/>
      <c r="F78" s="2">
        <v>48937.4</v>
      </c>
      <c r="G78" s="16">
        <f t="shared" si="0"/>
        <v>-1497965.7100000002</v>
      </c>
    </row>
    <row r="79" spans="2:7">
      <c r="B79" s="27">
        <v>42865</v>
      </c>
      <c r="C79" s="3">
        <f t="shared" si="1"/>
        <v>1434</v>
      </c>
      <c r="D79" s="15" t="s">
        <v>57</v>
      </c>
      <c r="E79" s="2"/>
      <c r="F79" s="2">
        <v>80940.210000000006</v>
      </c>
      <c r="G79" s="16">
        <f t="shared" si="0"/>
        <v>-1578905.9200000002</v>
      </c>
    </row>
    <row r="80" spans="2:7" ht="30">
      <c r="B80" s="27">
        <v>42865</v>
      </c>
      <c r="C80" s="3">
        <f t="shared" si="1"/>
        <v>1435</v>
      </c>
      <c r="D80" s="15" t="s">
        <v>23</v>
      </c>
      <c r="E80" s="2"/>
      <c r="F80" s="2">
        <v>16100</v>
      </c>
      <c r="G80" s="16">
        <f t="shared" ref="G80:G143" si="2">+G79+E80-F80</f>
        <v>-1595005.9200000002</v>
      </c>
    </row>
    <row r="81" spans="2:7">
      <c r="B81" s="27">
        <v>42865</v>
      </c>
      <c r="C81" s="3">
        <f t="shared" si="1"/>
        <v>1436</v>
      </c>
      <c r="D81" s="15" t="s">
        <v>58</v>
      </c>
      <c r="E81" s="2"/>
      <c r="F81" s="2">
        <v>4674</v>
      </c>
      <c r="G81" s="16">
        <f t="shared" si="2"/>
        <v>-1599679.9200000002</v>
      </c>
    </row>
    <row r="82" spans="2:7">
      <c r="B82" s="27">
        <v>42865</v>
      </c>
      <c r="C82" s="3">
        <f t="shared" ref="C82:C145" si="3">+C81+1</f>
        <v>1437</v>
      </c>
      <c r="D82" s="15" t="s">
        <v>60</v>
      </c>
      <c r="E82" s="2"/>
      <c r="F82" s="2">
        <v>3000</v>
      </c>
      <c r="G82" s="16">
        <f t="shared" si="2"/>
        <v>-1602679.9200000002</v>
      </c>
    </row>
    <row r="83" spans="2:7">
      <c r="B83" s="27">
        <v>42865</v>
      </c>
      <c r="C83" s="3">
        <f t="shared" si="3"/>
        <v>1438</v>
      </c>
      <c r="D83" s="15" t="s">
        <v>59</v>
      </c>
      <c r="E83" s="2"/>
      <c r="F83" s="2">
        <v>1050</v>
      </c>
      <c r="G83" s="16">
        <f t="shared" si="2"/>
        <v>-1603729.9200000002</v>
      </c>
    </row>
    <row r="84" spans="2:7">
      <c r="B84" s="27">
        <v>42865</v>
      </c>
      <c r="C84" s="3">
        <f t="shared" si="3"/>
        <v>1439</v>
      </c>
      <c r="D84" s="15" t="s">
        <v>61</v>
      </c>
      <c r="E84" s="2"/>
      <c r="F84" s="2">
        <v>1750</v>
      </c>
      <c r="G84" s="16">
        <f t="shared" si="2"/>
        <v>-1605479.9200000002</v>
      </c>
    </row>
    <row r="85" spans="2:7">
      <c r="B85" s="27">
        <v>42865</v>
      </c>
      <c r="C85" s="3">
        <f t="shared" si="3"/>
        <v>1440</v>
      </c>
      <c r="D85" s="15" t="s">
        <v>59</v>
      </c>
      <c r="E85" s="2"/>
      <c r="F85" s="2">
        <v>1050</v>
      </c>
      <c r="G85" s="16">
        <f t="shared" si="2"/>
        <v>-1606529.9200000002</v>
      </c>
    </row>
    <row r="86" spans="2:7">
      <c r="B86" s="27">
        <v>42865</v>
      </c>
      <c r="C86" s="3">
        <f t="shared" si="3"/>
        <v>1441</v>
      </c>
      <c r="D86" s="15" t="s">
        <v>59</v>
      </c>
      <c r="E86" s="2"/>
      <c r="F86" s="2">
        <v>1350</v>
      </c>
      <c r="G86" s="16">
        <f t="shared" si="2"/>
        <v>-1607879.9200000002</v>
      </c>
    </row>
    <row r="87" spans="2:7">
      <c r="B87" s="27">
        <v>42865</v>
      </c>
      <c r="C87" s="3">
        <f t="shared" si="3"/>
        <v>1442</v>
      </c>
      <c r="D87" s="15" t="s">
        <v>62</v>
      </c>
      <c r="E87" s="2"/>
      <c r="F87" s="2">
        <v>1750</v>
      </c>
      <c r="G87" s="16">
        <f t="shared" si="2"/>
        <v>-1609629.9200000002</v>
      </c>
    </row>
    <row r="88" spans="2:7">
      <c r="B88" s="27">
        <v>42865</v>
      </c>
      <c r="C88" s="3">
        <f t="shared" si="3"/>
        <v>1443</v>
      </c>
      <c r="D88" s="15" t="s">
        <v>63</v>
      </c>
      <c r="E88" s="2"/>
      <c r="F88" s="2">
        <v>1500</v>
      </c>
      <c r="G88" s="16">
        <f t="shared" si="2"/>
        <v>-1611129.9200000002</v>
      </c>
    </row>
    <row r="89" spans="2:7">
      <c r="B89" s="27">
        <v>42865</v>
      </c>
      <c r="C89" s="3">
        <f t="shared" si="3"/>
        <v>1444</v>
      </c>
      <c r="D89" s="15" t="s">
        <v>64</v>
      </c>
      <c r="E89" s="2"/>
      <c r="F89" s="2">
        <v>3500</v>
      </c>
      <c r="G89" s="16">
        <f t="shared" si="2"/>
        <v>-1614629.9200000002</v>
      </c>
    </row>
    <row r="90" spans="2:7">
      <c r="B90" s="27">
        <v>42865</v>
      </c>
      <c r="C90" s="3">
        <f t="shared" si="3"/>
        <v>1445</v>
      </c>
      <c r="D90" s="15" t="s">
        <v>65</v>
      </c>
      <c r="E90" s="2"/>
      <c r="F90" s="2">
        <v>11700</v>
      </c>
      <c r="G90" s="16">
        <f t="shared" si="2"/>
        <v>-1626329.9200000002</v>
      </c>
    </row>
    <row r="91" spans="2:7">
      <c r="B91" s="27">
        <v>42865</v>
      </c>
      <c r="C91" s="3">
        <f t="shared" si="3"/>
        <v>1446</v>
      </c>
      <c r="D91" s="15" t="s">
        <v>66</v>
      </c>
      <c r="E91" s="2"/>
      <c r="F91" s="2">
        <v>66850</v>
      </c>
      <c r="G91" s="16">
        <f t="shared" si="2"/>
        <v>-1693179.9200000002</v>
      </c>
    </row>
    <row r="92" spans="2:7">
      <c r="B92" s="27">
        <v>42865</v>
      </c>
      <c r="C92" s="3">
        <f t="shared" si="3"/>
        <v>1447</v>
      </c>
      <c r="D92" s="15" t="s">
        <v>67</v>
      </c>
      <c r="E92" s="2"/>
      <c r="F92" s="2">
        <v>28253.16</v>
      </c>
      <c r="G92" s="16">
        <f t="shared" si="2"/>
        <v>-1721433.08</v>
      </c>
    </row>
    <row r="93" spans="2:7">
      <c r="B93" s="27">
        <v>42958</v>
      </c>
      <c r="C93" s="3">
        <f t="shared" si="3"/>
        <v>1448</v>
      </c>
      <c r="D93" s="15" t="s">
        <v>68</v>
      </c>
      <c r="E93" s="2"/>
      <c r="F93" s="2">
        <v>20301.7</v>
      </c>
      <c r="G93" s="16">
        <f t="shared" si="2"/>
        <v>-1741734.78</v>
      </c>
    </row>
    <row r="94" spans="2:7">
      <c r="B94" s="27">
        <v>42958</v>
      </c>
      <c r="C94" s="3">
        <f t="shared" si="3"/>
        <v>1449</v>
      </c>
      <c r="D94" s="15" t="s">
        <v>69</v>
      </c>
      <c r="E94" s="2"/>
      <c r="F94" s="2">
        <v>45023.07</v>
      </c>
      <c r="G94" s="16">
        <f t="shared" si="2"/>
        <v>-1786757.85</v>
      </c>
    </row>
    <row r="95" spans="2:7">
      <c r="B95" s="27">
        <v>42958</v>
      </c>
      <c r="C95" s="3">
        <f t="shared" si="3"/>
        <v>1450</v>
      </c>
      <c r="D95" s="15" t="s">
        <v>70</v>
      </c>
      <c r="E95" s="2"/>
      <c r="F95" s="2">
        <v>12181.4</v>
      </c>
      <c r="G95" s="16">
        <f t="shared" si="2"/>
        <v>-1798939.25</v>
      </c>
    </row>
    <row r="96" spans="2:7">
      <c r="B96" s="27">
        <v>42958</v>
      </c>
      <c r="C96" s="3">
        <f t="shared" si="3"/>
        <v>1451</v>
      </c>
      <c r="D96" s="15" t="s">
        <v>28</v>
      </c>
      <c r="E96" s="2">
        <v>2998914.35</v>
      </c>
      <c r="F96" s="2">
        <v>0</v>
      </c>
      <c r="G96" s="16">
        <f t="shared" si="2"/>
        <v>1199975.1000000001</v>
      </c>
    </row>
    <row r="97" spans="2:8">
      <c r="B97" s="27">
        <v>42958</v>
      </c>
      <c r="C97" s="3">
        <f t="shared" si="3"/>
        <v>1452</v>
      </c>
      <c r="D97" s="15" t="s">
        <v>71</v>
      </c>
      <c r="E97" s="2"/>
      <c r="F97" s="2">
        <v>41426</v>
      </c>
      <c r="G97" s="16">
        <f t="shared" si="2"/>
        <v>1158549.1000000001</v>
      </c>
      <c r="H97" s="29"/>
    </row>
    <row r="98" spans="2:8">
      <c r="B98" s="27">
        <v>42958</v>
      </c>
      <c r="C98" s="3">
        <f t="shared" si="3"/>
        <v>1453</v>
      </c>
      <c r="D98" s="15" t="s">
        <v>72</v>
      </c>
      <c r="E98" s="2"/>
      <c r="F98" s="2">
        <v>36052.5</v>
      </c>
      <c r="G98" s="16">
        <f t="shared" si="2"/>
        <v>1122496.6000000001</v>
      </c>
    </row>
    <row r="99" spans="2:8">
      <c r="B99" s="27">
        <v>42958</v>
      </c>
      <c r="C99" s="3">
        <f t="shared" si="3"/>
        <v>1454</v>
      </c>
      <c r="D99" s="15" t="s">
        <v>73</v>
      </c>
      <c r="E99" s="2"/>
      <c r="F99" s="2">
        <v>20594.150000000001</v>
      </c>
      <c r="G99" s="16">
        <f t="shared" si="2"/>
        <v>1101902.4500000002</v>
      </c>
    </row>
    <row r="100" spans="2:8">
      <c r="B100" s="27">
        <v>42958</v>
      </c>
      <c r="C100" s="3">
        <f t="shared" si="3"/>
        <v>1455</v>
      </c>
      <c r="D100" s="15" t="s">
        <v>28</v>
      </c>
      <c r="E100" s="2"/>
      <c r="F100" s="2">
        <v>0</v>
      </c>
      <c r="G100" s="16">
        <f t="shared" si="2"/>
        <v>1101902.4500000002</v>
      </c>
    </row>
    <row r="101" spans="2:8">
      <c r="B101" s="27">
        <v>42958</v>
      </c>
      <c r="C101" s="3">
        <f t="shared" si="3"/>
        <v>1456</v>
      </c>
      <c r="D101" s="15" t="s">
        <v>74</v>
      </c>
      <c r="E101" s="2"/>
      <c r="F101" s="2">
        <v>15420</v>
      </c>
      <c r="G101" s="16">
        <f t="shared" si="2"/>
        <v>1086482.4500000002</v>
      </c>
    </row>
    <row r="102" spans="2:8">
      <c r="B102" s="27">
        <v>42870</v>
      </c>
      <c r="C102" s="3">
        <f t="shared" si="3"/>
        <v>1457</v>
      </c>
      <c r="D102" s="15" t="s">
        <v>75</v>
      </c>
      <c r="E102" s="2"/>
      <c r="F102" s="2">
        <v>163136.48000000001</v>
      </c>
      <c r="G102" s="16">
        <f t="shared" si="2"/>
        <v>923345.9700000002</v>
      </c>
    </row>
    <row r="103" spans="2:8">
      <c r="B103" s="27">
        <v>42870</v>
      </c>
      <c r="C103" s="3">
        <f t="shared" si="3"/>
        <v>1458</v>
      </c>
      <c r="D103" s="15" t="s">
        <v>76</v>
      </c>
      <c r="E103" s="2"/>
      <c r="F103" s="2">
        <v>91186.7</v>
      </c>
      <c r="G103" s="16">
        <f t="shared" si="2"/>
        <v>832159.27000000025</v>
      </c>
    </row>
    <row r="104" spans="2:8">
      <c r="B104" s="27">
        <v>42871</v>
      </c>
      <c r="C104" s="3">
        <f t="shared" si="3"/>
        <v>1459</v>
      </c>
      <c r="D104" s="15" t="s">
        <v>77</v>
      </c>
      <c r="E104" s="2"/>
      <c r="F104" s="2">
        <v>28000</v>
      </c>
      <c r="G104" s="16">
        <f t="shared" si="2"/>
        <v>804159.27000000025</v>
      </c>
    </row>
    <row r="105" spans="2:8">
      <c r="B105" s="27">
        <v>42871</v>
      </c>
      <c r="C105" s="3">
        <f t="shared" si="3"/>
        <v>1460</v>
      </c>
      <c r="D105" s="15" t="s">
        <v>78</v>
      </c>
      <c r="E105" s="2"/>
      <c r="F105" s="2">
        <v>81444</v>
      </c>
      <c r="G105" s="16">
        <f t="shared" si="2"/>
        <v>722715.27000000025</v>
      </c>
    </row>
    <row r="106" spans="2:8" ht="30">
      <c r="B106" s="27">
        <v>42872</v>
      </c>
      <c r="C106" s="3">
        <f t="shared" si="3"/>
        <v>1461</v>
      </c>
      <c r="D106" s="15" t="s">
        <v>79</v>
      </c>
      <c r="E106" s="2"/>
      <c r="F106" s="2">
        <v>48812.74</v>
      </c>
      <c r="G106" s="16">
        <f t="shared" si="2"/>
        <v>673902.53000000026</v>
      </c>
    </row>
    <row r="107" spans="2:8">
      <c r="B107" s="27">
        <v>42872</v>
      </c>
      <c r="C107" s="3">
        <f t="shared" si="3"/>
        <v>1462</v>
      </c>
      <c r="D107" s="15" t="s">
        <v>81</v>
      </c>
      <c r="E107" s="2"/>
      <c r="F107" s="2">
        <v>23442.66</v>
      </c>
      <c r="G107" s="16">
        <f t="shared" si="2"/>
        <v>650459.87000000023</v>
      </c>
    </row>
    <row r="108" spans="2:8">
      <c r="B108" s="27">
        <v>42872</v>
      </c>
      <c r="C108" s="3">
        <f t="shared" si="3"/>
        <v>1463</v>
      </c>
      <c r="D108" s="15" t="s">
        <v>82</v>
      </c>
      <c r="E108" s="2"/>
      <c r="F108" s="2">
        <v>74898.73</v>
      </c>
      <c r="G108" s="16">
        <f t="shared" si="2"/>
        <v>575561.14000000025</v>
      </c>
    </row>
    <row r="109" spans="2:8">
      <c r="B109" s="27">
        <v>42872</v>
      </c>
      <c r="C109" s="3">
        <f t="shared" si="3"/>
        <v>1464</v>
      </c>
      <c r="D109" s="15" t="s">
        <v>80</v>
      </c>
      <c r="E109" s="2"/>
      <c r="F109" s="2">
        <v>29871.93</v>
      </c>
      <c r="G109" s="16">
        <f t="shared" si="2"/>
        <v>545689.2100000002</v>
      </c>
    </row>
    <row r="110" spans="2:8">
      <c r="B110" s="27">
        <v>42873</v>
      </c>
      <c r="C110" s="3">
        <f t="shared" si="3"/>
        <v>1465</v>
      </c>
      <c r="D110" s="15" t="s">
        <v>83</v>
      </c>
      <c r="E110" s="2"/>
      <c r="F110" s="2">
        <v>59658.18</v>
      </c>
      <c r="G110" s="16">
        <f t="shared" si="2"/>
        <v>486031.0300000002</v>
      </c>
    </row>
    <row r="111" spans="2:8">
      <c r="B111" s="27">
        <v>42873</v>
      </c>
      <c r="C111" s="3">
        <f t="shared" si="3"/>
        <v>1466</v>
      </c>
      <c r="D111" s="15" t="s">
        <v>83</v>
      </c>
      <c r="E111" s="2"/>
      <c r="F111" s="2">
        <v>61470</v>
      </c>
      <c r="G111" s="16">
        <f t="shared" si="2"/>
        <v>424561.0300000002</v>
      </c>
    </row>
    <row r="112" spans="2:8">
      <c r="B112" s="27">
        <v>42874</v>
      </c>
      <c r="C112" s="3">
        <f t="shared" si="3"/>
        <v>1467</v>
      </c>
      <c r="D112" s="15" t="s">
        <v>28</v>
      </c>
      <c r="E112" s="2"/>
      <c r="F112" s="2">
        <v>0</v>
      </c>
      <c r="G112" s="16">
        <f t="shared" si="2"/>
        <v>424561.0300000002</v>
      </c>
    </row>
    <row r="113" spans="2:7">
      <c r="B113" s="27">
        <v>42877</v>
      </c>
      <c r="C113" s="3">
        <f t="shared" si="3"/>
        <v>1468</v>
      </c>
      <c r="D113" s="15" t="s">
        <v>28</v>
      </c>
      <c r="E113" s="2"/>
      <c r="F113" s="2">
        <v>0</v>
      </c>
      <c r="G113" s="16">
        <f t="shared" si="2"/>
        <v>424561.0300000002</v>
      </c>
    </row>
    <row r="114" spans="2:7">
      <c r="B114" s="27">
        <v>42877</v>
      </c>
      <c r="C114" s="3">
        <f t="shared" si="3"/>
        <v>1469</v>
      </c>
      <c r="D114" s="15" t="s">
        <v>84</v>
      </c>
      <c r="E114" s="2"/>
      <c r="F114" s="2">
        <v>34634.769999999997</v>
      </c>
      <c r="G114" s="16">
        <f t="shared" si="2"/>
        <v>389926.26000000018</v>
      </c>
    </row>
    <row r="115" spans="2:7">
      <c r="B115" s="27">
        <v>42879</v>
      </c>
      <c r="C115" s="3">
        <f t="shared" si="3"/>
        <v>1470</v>
      </c>
      <c r="D115" s="15" t="s">
        <v>76</v>
      </c>
      <c r="E115" s="2"/>
      <c r="F115" s="2">
        <v>71820</v>
      </c>
      <c r="G115" s="16">
        <f t="shared" si="2"/>
        <v>318106.26000000018</v>
      </c>
    </row>
    <row r="116" spans="2:7">
      <c r="B116" s="27">
        <v>42880</v>
      </c>
      <c r="C116" s="3">
        <f t="shared" si="3"/>
        <v>1471</v>
      </c>
      <c r="D116" s="15" t="s">
        <v>85</v>
      </c>
      <c r="E116" s="2"/>
      <c r="F116" s="2">
        <v>45000</v>
      </c>
      <c r="G116" s="16">
        <f t="shared" si="2"/>
        <v>273106.26000000018</v>
      </c>
    </row>
    <row r="117" spans="2:7">
      <c r="B117" s="27">
        <v>42884</v>
      </c>
      <c r="C117" s="3">
        <f t="shared" si="3"/>
        <v>1472</v>
      </c>
      <c r="D117" s="15" t="s">
        <v>86</v>
      </c>
      <c r="E117" s="2"/>
      <c r="F117" s="2">
        <v>2500</v>
      </c>
      <c r="G117" s="16">
        <f t="shared" si="2"/>
        <v>270606.26000000018</v>
      </c>
    </row>
    <row r="118" spans="2:7">
      <c r="B118" s="27">
        <v>42884</v>
      </c>
      <c r="C118" s="3">
        <f t="shared" si="3"/>
        <v>1473</v>
      </c>
      <c r="D118" s="15" t="s">
        <v>87</v>
      </c>
      <c r="E118" s="2"/>
      <c r="F118" s="2">
        <v>2400</v>
      </c>
      <c r="G118" s="16">
        <f t="shared" si="2"/>
        <v>268206.26000000018</v>
      </c>
    </row>
    <row r="119" spans="2:7">
      <c r="B119" s="27">
        <v>42884</v>
      </c>
      <c r="C119" s="3">
        <f t="shared" si="3"/>
        <v>1474</v>
      </c>
      <c r="D119" s="15" t="s">
        <v>88</v>
      </c>
      <c r="E119" s="2"/>
      <c r="F119" s="2">
        <v>1000</v>
      </c>
      <c r="G119" s="16">
        <f t="shared" si="2"/>
        <v>267206.26000000018</v>
      </c>
    </row>
    <row r="120" spans="2:7">
      <c r="B120" s="27">
        <v>42884</v>
      </c>
      <c r="C120" s="3">
        <f t="shared" si="3"/>
        <v>1475</v>
      </c>
      <c r="D120" s="15" t="s">
        <v>89</v>
      </c>
      <c r="E120" s="2"/>
      <c r="F120" s="2">
        <v>3850</v>
      </c>
      <c r="G120" s="16">
        <f t="shared" si="2"/>
        <v>263356.26000000018</v>
      </c>
    </row>
    <row r="121" spans="2:7">
      <c r="B121" s="27">
        <v>42884</v>
      </c>
      <c r="C121" s="3">
        <f t="shared" si="3"/>
        <v>1476</v>
      </c>
      <c r="D121" s="15" t="s">
        <v>90</v>
      </c>
      <c r="E121" s="2"/>
      <c r="F121" s="2">
        <v>10888</v>
      </c>
      <c r="G121" s="16">
        <f t="shared" si="2"/>
        <v>252468.26000000018</v>
      </c>
    </row>
    <row r="122" spans="2:7">
      <c r="B122" s="27">
        <v>42884</v>
      </c>
      <c r="C122" s="3">
        <f t="shared" si="3"/>
        <v>1477</v>
      </c>
      <c r="D122" s="15" t="s">
        <v>91</v>
      </c>
      <c r="E122" s="2"/>
      <c r="F122" s="2">
        <v>1050</v>
      </c>
      <c r="G122" s="16">
        <f t="shared" si="2"/>
        <v>251418.26000000018</v>
      </c>
    </row>
    <row r="123" spans="2:7">
      <c r="B123" s="27">
        <v>42884</v>
      </c>
      <c r="C123" s="3">
        <f t="shared" si="3"/>
        <v>1478</v>
      </c>
      <c r="D123" s="15" t="s">
        <v>92</v>
      </c>
      <c r="E123" s="2"/>
      <c r="F123" s="2">
        <v>2100</v>
      </c>
      <c r="G123" s="16">
        <f t="shared" si="2"/>
        <v>249318.26000000018</v>
      </c>
    </row>
    <row r="124" spans="2:7">
      <c r="B124" s="27">
        <v>42884</v>
      </c>
      <c r="C124" s="3">
        <f t="shared" si="3"/>
        <v>1479</v>
      </c>
      <c r="D124" s="15" t="s">
        <v>90</v>
      </c>
      <c r="E124" s="2"/>
      <c r="F124" s="2">
        <v>1750</v>
      </c>
      <c r="G124" s="16">
        <f t="shared" si="2"/>
        <v>247568.26000000018</v>
      </c>
    </row>
    <row r="125" spans="2:7">
      <c r="B125" s="27">
        <v>42884</v>
      </c>
      <c r="C125" s="3">
        <f t="shared" si="3"/>
        <v>1480</v>
      </c>
      <c r="D125" s="15" t="s">
        <v>89</v>
      </c>
      <c r="E125" s="2"/>
      <c r="F125" s="2">
        <v>1750</v>
      </c>
      <c r="G125" s="16">
        <f t="shared" si="2"/>
        <v>245818.26000000018</v>
      </c>
    </row>
    <row r="126" spans="2:7">
      <c r="B126" s="27">
        <v>42884</v>
      </c>
      <c r="C126" s="3">
        <f t="shared" si="3"/>
        <v>1481</v>
      </c>
      <c r="D126" s="15" t="s">
        <v>91</v>
      </c>
      <c r="E126" s="2"/>
      <c r="F126" s="2">
        <v>1050</v>
      </c>
      <c r="G126" s="16">
        <f t="shared" si="2"/>
        <v>244768.26000000018</v>
      </c>
    </row>
    <row r="127" spans="2:7">
      <c r="B127" s="27">
        <v>42884</v>
      </c>
      <c r="C127" s="3">
        <f t="shared" si="3"/>
        <v>1482</v>
      </c>
      <c r="D127" s="15" t="s">
        <v>17</v>
      </c>
      <c r="E127" s="2"/>
      <c r="F127" s="2">
        <v>4000</v>
      </c>
      <c r="G127" s="16">
        <f t="shared" si="2"/>
        <v>240768.26000000018</v>
      </c>
    </row>
    <row r="128" spans="2:7">
      <c r="B128" s="27">
        <v>42884</v>
      </c>
      <c r="C128" s="3">
        <f t="shared" si="3"/>
        <v>1483</v>
      </c>
      <c r="D128" s="15" t="s">
        <v>17</v>
      </c>
      <c r="E128" s="2"/>
      <c r="F128" s="2">
        <v>3000</v>
      </c>
      <c r="G128" s="16">
        <f t="shared" si="2"/>
        <v>237768.26000000018</v>
      </c>
    </row>
    <row r="129" spans="2:7">
      <c r="B129" s="27">
        <v>42884</v>
      </c>
      <c r="C129" s="3">
        <f t="shared" si="3"/>
        <v>1484</v>
      </c>
      <c r="D129" s="15" t="s">
        <v>93</v>
      </c>
      <c r="E129" s="2"/>
      <c r="F129" s="2">
        <v>1200</v>
      </c>
      <c r="G129" s="16">
        <f t="shared" si="2"/>
        <v>236568.26000000018</v>
      </c>
    </row>
    <row r="130" spans="2:7">
      <c r="B130" s="27">
        <v>42884</v>
      </c>
      <c r="C130" s="3">
        <f t="shared" si="3"/>
        <v>1485</v>
      </c>
      <c r="D130" s="15" t="s">
        <v>93</v>
      </c>
      <c r="E130" s="2"/>
      <c r="F130" s="2">
        <v>1400</v>
      </c>
      <c r="G130" s="16">
        <f t="shared" si="2"/>
        <v>235168.26000000018</v>
      </c>
    </row>
    <row r="131" spans="2:7">
      <c r="B131" s="27">
        <v>42884</v>
      </c>
      <c r="C131" s="3">
        <f t="shared" si="3"/>
        <v>1486</v>
      </c>
      <c r="D131" s="15" t="s">
        <v>94</v>
      </c>
      <c r="E131" s="2"/>
      <c r="F131" s="2">
        <v>1050</v>
      </c>
      <c r="G131" s="16">
        <f t="shared" si="2"/>
        <v>234118.26000000018</v>
      </c>
    </row>
    <row r="132" spans="2:7">
      <c r="B132" s="27">
        <v>42884</v>
      </c>
      <c r="C132" s="3">
        <f t="shared" si="3"/>
        <v>1487</v>
      </c>
      <c r="D132" s="15" t="s">
        <v>96</v>
      </c>
      <c r="E132" s="2"/>
      <c r="F132" s="2">
        <v>2000</v>
      </c>
      <c r="G132" s="16">
        <f t="shared" si="2"/>
        <v>232118.26000000018</v>
      </c>
    </row>
    <row r="133" spans="2:7">
      <c r="B133" s="27">
        <v>42884</v>
      </c>
      <c r="C133" s="3">
        <f t="shared" si="3"/>
        <v>1488</v>
      </c>
      <c r="D133" s="15" t="s">
        <v>95</v>
      </c>
      <c r="E133" s="2"/>
      <c r="F133" s="2">
        <v>1000</v>
      </c>
      <c r="G133" s="16">
        <f t="shared" si="2"/>
        <v>231118.26000000018</v>
      </c>
    </row>
    <row r="134" spans="2:7">
      <c r="B134" s="27">
        <v>42884</v>
      </c>
      <c r="C134" s="3">
        <f t="shared" si="3"/>
        <v>1489</v>
      </c>
      <c r="D134" s="15" t="s">
        <v>97</v>
      </c>
      <c r="E134" s="2"/>
      <c r="F134" s="2">
        <v>1500</v>
      </c>
      <c r="G134" s="16">
        <f t="shared" si="2"/>
        <v>229618.26000000018</v>
      </c>
    </row>
    <row r="135" spans="2:7">
      <c r="B135" s="27">
        <v>42884</v>
      </c>
      <c r="C135" s="3">
        <f t="shared" si="3"/>
        <v>1490</v>
      </c>
      <c r="D135" s="15" t="s">
        <v>97</v>
      </c>
      <c r="E135" s="2"/>
      <c r="F135" s="2">
        <v>1750</v>
      </c>
      <c r="G135" s="16">
        <f t="shared" si="2"/>
        <v>227868.26000000018</v>
      </c>
    </row>
    <row r="136" spans="2:7">
      <c r="B136" s="27">
        <v>42884</v>
      </c>
      <c r="C136" s="3">
        <f t="shared" si="3"/>
        <v>1491</v>
      </c>
      <c r="D136" s="15" t="s">
        <v>97</v>
      </c>
      <c r="E136" s="2"/>
      <c r="F136" s="2">
        <v>2000</v>
      </c>
      <c r="G136" s="16">
        <f t="shared" si="2"/>
        <v>225868.26000000018</v>
      </c>
    </row>
    <row r="137" spans="2:7">
      <c r="B137" s="27">
        <v>42884</v>
      </c>
      <c r="C137" s="3">
        <f t="shared" si="3"/>
        <v>1492</v>
      </c>
      <c r="D137" s="15" t="s">
        <v>97</v>
      </c>
      <c r="E137" s="2"/>
      <c r="F137" s="2">
        <v>1750</v>
      </c>
      <c r="G137" s="16">
        <f t="shared" si="2"/>
        <v>224118.26000000018</v>
      </c>
    </row>
    <row r="138" spans="2:7">
      <c r="B138" s="27">
        <v>42884</v>
      </c>
      <c r="C138" s="3">
        <f t="shared" si="3"/>
        <v>1493</v>
      </c>
      <c r="D138" s="15" t="s">
        <v>97</v>
      </c>
      <c r="E138" s="2"/>
      <c r="F138" s="2">
        <v>1250</v>
      </c>
      <c r="G138" s="16">
        <f t="shared" si="2"/>
        <v>222868.26000000018</v>
      </c>
    </row>
    <row r="139" spans="2:7">
      <c r="B139" s="27">
        <v>42884</v>
      </c>
      <c r="C139" s="3">
        <f t="shared" si="3"/>
        <v>1494</v>
      </c>
      <c r="D139" s="15" t="s">
        <v>97</v>
      </c>
      <c r="E139" s="2"/>
      <c r="F139" s="2">
        <v>1500</v>
      </c>
      <c r="G139" s="16">
        <f t="shared" si="2"/>
        <v>221368.26000000018</v>
      </c>
    </row>
    <row r="140" spans="2:7">
      <c r="B140" s="27">
        <v>42884</v>
      </c>
      <c r="C140" s="3">
        <f t="shared" si="3"/>
        <v>1495</v>
      </c>
      <c r="D140" s="15" t="s">
        <v>98</v>
      </c>
      <c r="E140" s="2"/>
      <c r="F140" s="2">
        <v>1400</v>
      </c>
      <c r="G140" s="16">
        <f t="shared" si="2"/>
        <v>219968.26000000018</v>
      </c>
    </row>
    <row r="141" spans="2:7">
      <c r="B141" s="27">
        <v>42884</v>
      </c>
      <c r="C141" s="3">
        <f t="shared" si="3"/>
        <v>1496</v>
      </c>
      <c r="D141" s="15" t="s">
        <v>99</v>
      </c>
      <c r="E141" s="2"/>
      <c r="F141" s="2">
        <v>1500</v>
      </c>
      <c r="G141" s="16">
        <f t="shared" si="2"/>
        <v>218468.26000000018</v>
      </c>
    </row>
    <row r="142" spans="2:7">
      <c r="B142" s="27">
        <v>42884</v>
      </c>
      <c r="C142" s="3">
        <f t="shared" si="3"/>
        <v>1497</v>
      </c>
      <c r="D142" s="15" t="s">
        <v>100</v>
      </c>
      <c r="E142" s="2"/>
      <c r="F142" s="2">
        <v>1250</v>
      </c>
      <c r="G142" s="16">
        <f t="shared" si="2"/>
        <v>217218.26000000018</v>
      </c>
    </row>
    <row r="143" spans="2:7">
      <c r="B143" s="27">
        <v>42884</v>
      </c>
      <c r="C143" s="3">
        <f t="shared" si="3"/>
        <v>1498</v>
      </c>
      <c r="D143" s="15" t="s">
        <v>101</v>
      </c>
      <c r="E143" s="2"/>
      <c r="F143" s="2">
        <v>2460</v>
      </c>
      <c r="G143" s="16">
        <f t="shared" si="2"/>
        <v>214758.26000000018</v>
      </c>
    </row>
    <row r="144" spans="2:7">
      <c r="B144" s="27">
        <v>42884</v>
      </c>
      <c r="C144" s="3">
        <f t="shared" si="3"/>
        <v>1499</v>
      </c>
      <c r="D144" s="15" t="s">
        <v>102</v>
      </c>
      <c r="E144" s="2"/>
      <c r="F144" s="2">
        <v>750</v>
      </c>
      <c r="G144" s="16">
        <f t="shared" ref="G144:G191" si="4">+G143+E144-F144</f>
        <v>214008.26000000018</v>
      </c>
    </row>
    <row r="145" spans="2:7">
      <c r="B145" s="27">
        <v>42884</v>
      </c>
      <c r="C145" s="3">
        <f t="shared" si="3"/>
        <v>1500</v>
      </c>
      <c r="D145" s="15" t="s">
        <v>103</v>
      </c>
      <c r="E145" s="2"/>
      <c r="F145" s="2">
        <v>1250</v>
      </c>
      <c r="G145" s="16">
        <f t="shared" si="4"/>
        <v>212758.26000000018</v>
      </c>
    </row>
    <row r="146" spans="2:7">
      <c r="B146" s="27">
        <v>42884</v>
      </c>
      <c r="C146" s="3">
        <f t="shared" ref="C146:C191" si="5">+C145+1</f>
        <v>1501</v>
      </c>
      <c r="D146" s="15" t="s">
        <v>103</v>
      </c>
      <c r="E146" s="2"/>
      <c r="F146" s="2">
        <v>1250</v>
      </c>
      <c r="G146" s="16">
        <f t="shared" si="4"/>
        <v>211508.26000000018</v>
      </c>
    </row>
    <row r="147" spans="2:7">
      <c r="B147" s="27">
        <v>42884</v>
      </c>
      <c r="C147" s="3">
        <f t="shared" si="5"/>
        <v>1502</v>
      </c>
      <c r="D147" s="15" t="s">
        <v>103</v>
      </c>
      <c r="E147" s="2"/>
      <c r="F147" s="2">
        <v>1250</v>
      </c>
      <c r="G147" s="16">
        <f t="shared" si="4"/>
        <v>210258.26000000018</v>
      </c>
    </row>
    <row r="148" spans="2:7">
      <c r="B148" s="27">
        <v>42884</v>
      </c>
      <c r="C148" s="3">
        <f t="shared" si="5"/>
        <v>1503</v>
      </c>
      <c r="D148" s="15" t="s">
        <v>103</v>
      </c>
      <c r="E148" s="2"/>
      <c r="F148" s="2">
        <v>1250</v>
      </c>
      <c r="G148" s="16">
        <f t="shared" si="4"/>
        <v>209008.26000000018</v>
      </c>
    </row>
    <row r="149" spans="2:7">
      <c r="B149" s="27">
        <v>42884</v>
      </c>
      <c r="C149" s="3">
        <f t="shared" si="5"/>
        <v>1504</v>
      </c>
      <c r="D149" s="15" t="s">
        <v>103</v>
      </c>
      <c r="E149" s="2"/>
      <c r="F149" s="2">
        <v>1250</v>
      </c>
      <c r="G149" s="16">
        <f t="shared" si="4"/>
        <v>207758.26000000018</v>
      </c>
    </row>
    <row r="150" spans="2:7">
      <c r="B150" s="27">
        <v>42884</v>
      </c>
      <c r="C150" s="3">
        <f t="shared" si="5"/>
        <v>1505</v>
      </c>
      <c r="D150" s="15" t="s">
        <v>17</v>
      </c>
      <c r="E150" s="2"/>
      <c r="F150" s="2">
        <v>1750</v>
      </c>
      <c r="G150" s="16">
        <f t="shared" si="4"/>
        <v>206008.26000000018</v>
      </c>
    </row>
    <row r="151" spans="2:7">
      <c r="B151" s="27">
        <v>42884</v>
      </c>
      <c r="C151" s="3">
        <f t="shared" si="5"/>
        <v>1506</v>
      </c>
      <c r="D151" s="15" t="s">
        <v>17</v>
      </c>
      <c r="E151" s="2"/>
      <c r="F151" s="2">
        <v>1750</v>
      </c>
      <c r="G151" s="16">
        <f t="shared" si="4"/>
        <v>204258.26000000018</v>
      </c>
    </row>
    <row r="152" spans="2:7">
      <c r="B152" s="27">
        <v>42884</v>
      </c>
      <c r="C152" s="3">
        <f t="shared" si="5"/>
        <v>1507</v>
      </c>
      <c r="D152" s="15" t="s">
        <v>104</v>
      </c>
      <c r="E152" s="2"/>
      <c r="F152" s="2">
        <v>2100</v>
      </c>
      <c r="G152" s="16">
        <f t="shared" si="4"/>
        <v>202158.26000000018</v>
      </c>
    </row>
    <row r="153" spans="2:7">
      <c r="B153" s="27">
        <v>42884</v>
      </c>
      <c r="C153" s="3">
        <f t="shared" si="5"/>
        <v>1508</v>
      </c>
      <c r="D153" s="15" t="s">
        <v>105</v>
      </c>
      <c r="E153" s="2"/>
      <c r="F153" s="2">
        <v>2220</v>
      </c>
      <c r="G153" s="16">
        <f t="shared" si="4"/>
        <v>199938.26000000018</v>
      </c>
    </row>
    <row r="154" spans="2:7">
      <c r="B154" s="27">
        <v>42884</v>
      </c>
      <c r="C154" s="3">
        <f t="shared" si="5"/>
        <v>1509</v>
      </c>
      <c r="D154" s="15" t="s">
        <v>106</v>
      </c>
      <c r="E154" s="2"/>
      <c r="F154" s="2">
        <v>2500</v>
      </c>
      <c r="G154" s="16">
        <f t="shared" si="4"/>
        <v>197438.26000000018</v>
      </c>
    </row>
    <row r="155" spans="2:7">
      <c r="B155" s="27">
        <v>42884</v>
      </c>
      <c r="C155" s="3">
        <f t="shared" si="5"/>
        <v>1510</v>
      </c>
      <c r="D155" s="15" t="s">
        <v>102</v>
      </c>
      <c r="E155" s="2"/>
      <c r="F155" s="2">
        <v>3150</v>
      </c>
      <c r="G155" s="16">
        <f t="shared" si="4"/>
        <v>194288.26000000018</v>
      </c>
    </row>
    <row r="156" spans="2:7">
      <c r="B156" s="27">
        <v>42885</v>
      </c>
      <c r="C156" s="3">
        <f t="shared" si="5"/>
        <v>1511</v>
      </c>
      <c r="D156" s="15" t="s">
        <v>107</v>
      </c>
      <c r="E156" s="2"/>
      <c r="F156" s="2">
        <v>9650</v>
      </c>
      <c r="G156" s="16">
        <f t="shared" si="4"/>
        <v>184638.26000000018</v>
      </c>
    </row>
    <row r="157" spans="2:7">
      <c r="B157" s="27">
        <v>42885</v>
      </c>
      <c r="C157" s="3">
        <f t="shared" si="5"/>
        <v>1512</v>
      </c>
      <c r="D157" s="15" t="s">
        <v>108</v>
      </c>
      <c r="E157" s="2"/>
      <c r="F157" s="2">
        <v>7160</v>
      </c>
      <c r="G157" s="16">
        <f t="shared" si="4"/>
        <v>177478.26000000018</v>
      </c>
    </row>
    <row r="158" spans="2:7">
      <c r="B158" s="27">
        <v>42885</v>
      </c>
      <c r="C158" s="3">
        <f t="shared" si="5"/>
        <v>1513</v>
      </c>
      <c r="D158" s="15" t="s">
        <v>108</v>
      </c>
      <c r="E158" s="2"/>
      <c r="F158" s="2">
        <v>12590</v>
      </c>
      <c r="G158" s="16">
        <f t="shared" si="4"/>
        <v>164888.26000000018</v>
      </c>
    </row>
    <row r="159" spans="2:7">
      <c r="B159" s="27">
        <v>42885</v>
      </c>
      <c r="C159" s="3">
        <f t="shared" si="5"/>
        <v>1514</v>
      </c>
      <c r="D159" s="15" t="s">
        <v>109</v>
      </c>
      <c r="E159" s="2"/>
      <c r="F159" s="2">
        <v>9100</v>
      </c>
      <c r="G159" s="16">
        <f t="shared" si="4"/>
        <v>155788.26000000018</v>
      </c>
    </row>
    <row r="160" spans="2:7">
      <c r="B160" s="27">
        <v>42885</v>
      </c>
      <c r="C160" s="3">
        <f t="shared" si="5"/>
        <v>1515</v>
      </c>
      <c r="D160" s="15" t="s">
        <v>110</v>
      </c>
      <c r="E160" s="2"/>
      <c r="F160" s="2">
        <v>16279.65</v>
      </c>
      <c r="G160" s="16">
        <f t="shared" si="4"/>
        <v>139508.61000000019</v>
      </c>
    </row>
    <row r="161" spans="2:7">
      <c r="B161" s="27">
        <v>42885</v>
      </c>
      <c r="C161" s="3">
        <f t="shared" si="5"/>
        <v>1516</v>
      </c>
      <c r="D161" s="15" t="s">
        <v>28</v>
      </c>
      <c r="E161" s="2"/>
      <c r="F161" s="2">
        <v>0</v>
      </c>
      <c r="G161" s="16">
        <f t="shared" si="4"/>
        <v>139508.61000000019</v>
      </c>
    </row>
    <row r="162" spans="2:7">
      <c r="B162" s="27">
        <v>42886</v>
      </c>
      <c r="C162" s="3">
        <f t="shared" si="5"/>
        <v>1517</v>
      </c>
      <c r="D162" s="15" t="s">
        <v>111</v>
      </c>
      <c r="E162" s="2"/>
      <c r="F162" s="2">
        <v>2100</v>
      </c>
      <c r="G162" s="16">
        <f t="shared" si="4"/>
        <v>137408.61000000019</v>
      </c>
    </row>
    <row r="163" spans="2:7">
      <c r="B163" s="27">
        <v>42886</v>
      </c>
      <c r="C163" s="3">
        <f t="shared" si="5"/>
        <v>1518</v>
      </c>
      <c r="D163" s="15" t="s">
        <v>112</v>
      </c>
      <c r="E163" s="2"/>
      <c r="F163" s="2">
        <v>3300</v>
      </c>
      <c r="G163" s="16">
        <f t="shared" si="4"/>
        <v>134108.61000000019</v>
      </c>
    </row>
    <row r="164" spans="2:7">
      <c r="B164" s="27">
        <v>42886</v>
      </c>
      <c r="C164" s="3">
        <f t="shared" si="5"/>
        <v>1519</v>
      </c>
      <c r="D164" s="15" t="s">
        <v>113</v>
      </c>
      <c r="E164" s="2"/>
      <c r="F164" s="2">
        <v>3264</v>
      </c>
      <c r="G164" s="16">
        <f t="shared" si="4"/>
        <v>130844.61000000019</v>
      </c>
    </row>
    <row r="165" spans="2:7">
      <c r="B165" s="27">
        <v>42886</v>
      </c>
      <c r="C165" s="3">
        <f t="shared" si="5"/>
        <v>1520</v>
      </c>
      <c r="D165" s="15" t="s">
        <v>114</v>
      </c>
      <c r="E165" s="2"/>
      <c r="F165" s="2">
        <v>2730</v>
      </c>
      <c r="G165" s="16">
        <f t="shared" si="4"/>
        <v>128114.61000000019</v>
      </c>
    </row>
    <row r="166" spans="2:7">
      <c r="B166" s="27">
        <v>42886</v>
      </c>
      <c r="C166" s="3">
        <f t="shared" si="5"/>
        <v>1521</v>
      </c>
      <c r="D166" s="15" t="s">
        <v>115</v>
      </c>
      <c r="E166" s="2"/>
      <c r="F166" s="2">
        <v>2100</v>
      </c>
      <c r="G166" s="16">
        <f t="shared" si="4"/>
        <v>126014.61000000019</v>
      </c>
    </row>
    <row r="167" spans="2:7">
      <c r="B167" s="27">
        <v>42886</v>
      </c>
      <c r="C167" s="3">
        <f t="shared" si="5"/>
        <v>1522</v>
      </c>
      <c r="D167" s="15" t="s">
        <v>115</v>
      </c>
      <c r="E167" s="2"/>
      <c r="F167" s="2">
        <v>10440</v>
      </c>
      <c r="G167" s="16">
        <f t="shared" si="4"/>
        <v>115574.61000000019</v>
      </c>
    </row>
    <row r="168" spans="2:7">
      <c r="B168" s="27">
        <v>42886</v>
      </c>
      <c r="C168" s="3">
        <f t="shared" si="5"/>
        <v>1523</v>
      </c>
      <c r="D168" s="15" t="s">
        <v>116</v>
      </c>
      <c r="E168" s="2"/>
      <c r="F168" s="2">
        <v>2100</v>
      </c>
      <c r="G168" s="16">
        <f t="shared" si="4"/>
        <v>113474.61000000019</v>
      </c>
    </row>
    <row r="169" spans="2:7">
      <c r="B169" s="27">
        <v>42886</v>
      </c>
      <c r="C169" s="3">
        <f t="shared" si="5"/>
        <v>1524</v>
      </c>
      <c r="D169" s="15" t="s">
        <v>116</v>
      </c>
      <c r="E169" s="2"/>
      <c r="F169" s="2">
        <v>2100</v>
      </c>
      <c r="G169" s="16">
        <f t="shared" si="4"/>
        <v>111374.61000000019</v>
      </c>
    </row>
    <row r="170" spans="2:7">
      <c r="B170" s="27">
        <v>42886</v>
      </c>
      <c r="C170" s="3">
        <f t="shared" si="5"/>
        <v>1525</v>
      </c>
      <c r="D170" s="15" t="s">
        <v>117</v>
      </c>
      <c r="E170" s="2"/>
      <c r="F170" s="2">
        <v>700</v>
      </c>
      <c r="G170" s="16">
        <f t="shared" si="4"/>
        <v>110674.61000000019</v>
      </c>
    </row>
    <row r="171" spans="2:7">
      <c r="B171" s="27">
        <v>42886</v>
      </c>
      <c r="C171" s="3">
        <f t="shared" si="5"/>
        <v>1526</v>
      </c>
      <c r="D171" s="15" t="s">
        <v>118</v>
      </c>
      <c r="E171" s="2"/>
      <c r="F171" s="2">
        <v>1050</v>
      </c>
      <c r="G171" s="16">
        <f t="shared" si="4"/>
        <v>109624.61000000019</v>
      </c>
    </row>
    <row r="172" spans="2:7">
      <c r="B172" s="27">
        <v>42886</v>
      </c>
      <c r="C172" s="3">
        <f t="shared" si="5"/>
        <v>1527</v>
      </c>
      <c r="D172" s="15" t="s">
        <v>119</v>
      </c>
      <c r="E172" s="2"/>
      <c r="F172" s="2">
        <v>1050</v>
      </c>
      <c r="G172" s="16">
        <f t="shared" si="4"/>
        <v>108574.61000000019</v>
      </c>
    </row>
    <row r="173" spans="2:7">
      <c r="B173" s="27">
        <v>42886</v>
      </c>
      <c r="C173" s="3">
        <f t="shared" si="5"/>
        <v>1528</v>
      </c>
      <c r="D173" s="15" t="s">
        <v>119</v>
      </c>
      <c r="E173" s="2"/>
      <c r="F173" s="2">
        <v>1050</v>
      </c>
      <c r="G173" s="16">
        <f t="shared" si="4"/>
        <v>107524.61000000019</v>
      </c>
    </row>
    <row r="174" spans="2:7">
      <c r="B174" s="27">
        <v>42886</v>
      </c>
      <c r="C174" s="3">
        <f t="shared" si="5"/>
        <v>1529</v>
      </c>
      <c r="D174" s="15" t="s">
        <v>107</v>
      </c>
      <c r="E174" s="2"/>
      <c r="F174" s="2">
        <v>6300</v>
      </c>
      <c r="G174" s="16">
        <f t="shared" si="4"/>
        <v>101224.61000000019</v>
      </c>
    </row>
    <row r="175" spans="2:7">
      <c r="B175" s="27">
        <v>42886</v>
      </c>
      <c r="C175" s="3">
        <f t="shared" si="5"/>
        <v>1530</v>
      </c>
      <c r="D175" s="15" t="s">
        <v>120</v>
      </c>
      <c r="E175" s="2"/>
      <c r="F175" s="2">
        <v>1050</v>
      </c>
      <c r="G175" s="16">
        <f t="shared" si="4"/>
        <v>100174.61000000019</v>
      </c>
    </row>
    <row r="176" spans="2:7">
      <c r="B176" s="27">
        <v>42886</v>
      </c>
      <c r="C176" s="3">
        <f t="shared" si="5"/>
        <v>1531</v>
      </c>
      <c r="D176" s="15" t="s">
        <v>121</v>
      </c>
      <c r="E176" s="2"/>
      <c r="F176" s="2">
        <v>3150</v>
      </c>
      <c r="G176" s="16">
        <f t="shared" si="4"/>
        <v>97024.61000000019</v>
      </c>
    </row>
    <row r="177" spans="2:7">
      <c r="B177" s="27">
        <v>42886</v>
      </c>
      <c r="C177" s="3">
        <f t="shared" si="5"/>
        <v>1532</v>
      </c>
      <c r="D177" s="15" t="s">
        <v>122</v>
      </c>
      <c r="E177" s="2"/>
      <c r="F177" s="2">
        <v>1050</v>
      </c>
      <c r="G177" s="16">
        <f t="shared" si="4"/>
        <v>95974.61000000019</v>
      </c>
    </row>
    <row r="178" spans="2:7">
      <c r="B178" s="27">
        <v>42886</v>
      </c>
      <c r="C178" s="3">
        <f t="shared" si="5"/>
        <v>1533</v>
      </c>
      <c r="D178" s="15" t="s">
        <v>125</v>
      </c>
      <c r="E178" s="2"/>
      <c r="F178" s="2">
        <v>1050</v>
      </c>
      <c r="G178" s="16">
        <f t="shared" si="4"/>
        <v>94924.61000000019</v>
      </c>
    </row>
    <row r="179" spans="2:7">
      <c r="B179" s="27">
        <v>42886</v>
      </c>
      <c r="C179" s="3">
        <f t="shared" si="5"/>
        <v>1534</v>
      </c>
      <c r="D179" s="15" t="s">
        <v>123</v>
      </c>
      <c r="E179" s="2"/>
      <c r="F179" s="2">
        <v>1050</v>
      </c>
      <c r="G179" s="16">
        <f t="shared" si="4"/>
        <v>93874.61000000019</v>
      </c>
    </row>
    <row r="180" spans="2:7">
      <c r="B180" s="27">
        <v>42886</v>
      </c>
      <c r="C180" s="3">
        <f t="shared" si="5"/>
        <v>1535</v>
      </c>
      <c r="D180" s="15" t="s">
        <v>124</v>
      </c>
      <c r="E180" s="2"/>
      <c r="F180" s="2">
        <v>3150</v>
      </c>
      <c r="G180" s="16">
        <f t="shared" si="4"/>
        <v>90724.61000000019</v>
      </c>
    </row>
    <row r="181" spans="2:7">
      <c r="B181" s="27">
        <v>42886</v>
      </c>
      <c r="C181" s="3">
        <f t="shared" si="5"/>
        <v>1536</v>
      </c>
      <c r="D181" s="15" t="s">
        <v>128</v>
      </c>
      <c r="E181" s="2"/>
      <c r="F181" s="2">
        <v>3500</v>
      </c>
      <c r="G181" s="16">
        <f t="shared" si="4"/>
        <v>87224.61000000019</v>
      </c>
    </row>
    <row r="182" spans="2:7">
      <c r="B182" s="27">
        <v>42886</v>
      </c>
      <c r="C182" s="3">
        <f t="shared" si="5"/>
        <v>1537</v>
      </c>
      <c r="D182" s="15" t="s">
        <v>126</v>
      </c>
      <c r="E182" s="2"/>
      <c r="F182" s="2">
        <v>1050</v>
      </c>
      <c r="G182" s="16">
        <f t="shared" si="4"/>
        <v>86174.61000000019</v>
      </c>
    </row>
    <row r="183" spans="2:7">
      <c r="B183" s="27">
        <v>42886</v>
      </c>
      <c r="C183" s="3">
        <f t="shared" si="5"/>
        <v>1538</v>
      </c>
      <c r="D183" s="15" t="s">
        <v>127</v>
      </c>
      <c r="E183" s="2"/>
      <c r="F183" s="2">
        <v>1200</v>
      </c>
      <c r="G183" s="16">
        <f t="shared" si="4"/>
        <v>84974.61000000019</v>
      </c>
    </row>
    <row r="184" spans="2:7">
      <c r="B184" s="27">
        <v>42886</v>
      </c>
      <c r="C184" s="3">
        <f t="shared" si="5"/>
        <v>1539</v>
      </c>
      <c r="D184" s="15" t="s">
        <v>128</v>
      </c>
      <c r="E184" s="2"/>
      <c r="F184" s="2">
        <v>3620</v>
      </c>
      <c r="G184" s="16">
        <f t="shared" si="4"/>
        <v>81354.61000000019</v>
      </c>
    </row>
    <row r="185" spans="2:7">
      <c r="B185" s="27">
        <v>42886</v>
      </c>
      <c r="C185" s="3">
        <f t="shared" si="5"/>
        <v>1540</v>
      </c>
      <c r="D185" s="15" t="s">
        <v>129</v>
      </c>
      <c r="E185" s="2"/>
      <c r="F185" s="2">
        <v>1050</v>
      </c>
      <c r="G185" s="16">
        <f t="shared" si="4"/>
        <v>80304.61000000019</v>
      </c>
    </row>
    <row r="186" spans="2:7">
      <c r="B186" s="27">
        <v>42886</v>
      </c>
      <c r="C186" s="3">
        <f t="shared" si="5"/>
        <v>1541</v>
      </c>
      <c r="D186" s="15" t="s">
        <v>125</v>
      </c>
      <c r="E186" s="2"/>
      <c r="F186" s="2">
        <v>1050</v>
      </c>
      <c r="G186" s="16">
        <f t="shared" si="4"/>
        <v>79254.61000000019</v>
      </c>
    </row>
    <row r="187" spans="2:7">
      <c r="B187" s="27">
        <v>42886</v>
      </c>
      <c r="C187" s="3">
        <f t="shared" si="5"/>
        <v>1542</v>
      </c>
      <c r="D187" s="15" t="s">
        <v>116</v>
      </c>
      <c r="E187" s="2"/>
      <c r="F187" s="2">
        <v>2100</v>
      </c>
      <c r="G187" s="16">
        <f t="shared" si="4"/>
        <v>77154.61000000019</v>
      </c>
    </row>
    <row r="188" spans="2:7">
      <c r="B188" s="27">
        <v>42886</v>
      </c>
      <c r="C188" s="3">
        <f t="shared" si="5"/>
        <v>1543</v>
      </c>
      <c r="D188" s="15" t="s">
        <v>130</v>
      </c>
      <c r="E188" s="2"/>
      <c r="F188" s="2">
        <v>2100</v>
      </c>
      <c r="G188" s="16">
        <f t="shared" si="4"/>
        <v>75054.61000000019</v>
      </c>
    </row>
    <row r="189" spans="2:7">
      <c r="B189" s="27">
        <v>42886</v>
      </c>
      <c r="C189" s="3">
        <f t="shared" si="5"/>
        <v>1544</v>
      </c>
      <c r="D189" s="15" t="s">
        <v>116</v>
      </c>
      <c r="E189" s="2"/>
      <c r="F189" s="2">
        <v>4200</v>
      </c>
      <c r="G189" s="16">
        <f t="shared" si="4"/>
        <v>70854.61000000019</v>
      </c>
    </row>
    <row r="190" spans="2:7">
      <c r="B190" s="27">
        <v>42886</v>
      </c>
      <c r="C190" s="3">
        <f t="shared" si="5"/>
        <v>1545</v>
      </c>
      <c r="D190" s="15" t="s">
        <v>129</v>
      </c>
      <c r="E190" s="2"/>
      <c r="F190" s="2">
        <v>3137</v>
      </c>
      <c r="G190" s="16">
        <f t="shared" si="4"/>
        <v>67717.61000000019</v>
      </c>
    </row>
    <row r="191" spans="2:7">
      <c r="B191" s="27">
        <v>42886</v>
      </c>
      <c r="C191" s="3">
        <f t="shared" si="5"/>
        <v>1546</v>
      </c>
      <c r="D191" s="15" t="s">
        <v>131</v>
      </c>
      <c r="E191" s="2"/>
      <c r="F191" s="2">
        <v>1800</v>
      </c>
      <c r="G191" s="16">
        <f t="shared" si="4"/>
        <v>65917.61000000019</v>
      </c>
    </row>
    <row r="192" spans="2:7">
      <c r="B192" s="27"/>
      <c r="C192" s="3"/>
      <c r="D192" s="15"/>
      <c r="E192" s="2"/>
      <c r="F192" s="2"/>
      <c r="G192" s="16"/>
    </row>
    <row r="193" spans="2:7">
      <c r="B193" s="27"/>
      <c r="C193" s="3"/>
      <c r="D193" s="15"/>
      <c r="E193" s="2"/>
      <c r="F193" s="2"/>
      <c r="G193" s="16"/>
    </row>
    <row r="194" spans="2:7">
      <c r="B194" s="27"/>
      <c r="C194" s="3"/>
      <c r="D194" s="15"/>
      <c r="E194" s="2"/>
      <c r="F194" s="2"/>
      <c r="G194" s="16"/>
    </row>
    <row r="195" spans="2:7">
      <c r="B195" s="27"/>
      <c r="C195" s="3"/>
      <c r="D195" s="15"/>
      <c r="E195" s="2"/>
      <c r="F195" s="2"/>
      <c r="G195" s="16"/>
    </row>
    <row r="196" spans="2:7">
      <c r="B196" s="39"/>
      <c r="C196" s="40"/>
      <c r="D196" s="41"/>
      <c r="E196" s="42"/>
      <c r="F196" s="42"/>
      <c r="G196" s="16"/>
    </row>
    <row r="197" spans="2:7" ht="15.75" thickBot="1">
      <c r="B197" s="17"/>
      <c r="C197" s="18"/>
      <c r="D197" s="19" t="s">
        <v>7</v>
      </c>
      <c r="E197" s="20">
        <f>SUM(E14:E154)</f>
        <v>2998914.35</v>
      </c>
      <c r="F197" s="20">
        <f>SUM(F14:F191)</f>
        <v>3035429.7700000009</v>
      </c>
      <c r="G197" s="16"/>
    </row>
  </sheetData>
  <mergeCells count="3">
    <mergeCell ref="B7:G7"/>
    <mergeCell ref="B8:G8"/>
    <mergeCell ref="B9:G9"/>
  </mergeCells>
  <pageMargins left="0.7" right="0.7" top="0.75" bottom="0.75" header="0.3" footer="0.3"/>
  <pageSetup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pdelcarmen</dc:creator>
  <cp:lastModifiedBy>pdelcarmen</cp:lastModifiedBy>
  <cp:lastPrinted>2016-11-09T15:09:10Z</cp:lastPrinted>
  <dcterms:created xsi:type="dcterms:W3CDTF">2016-07-06T14:43:51Z</dcterms:created>
  <dcterms:modified xsi:type="dcterms:W3CDTF">2017-06-08T15:16:23Z</dcterms:modified>
</cp:coreProperties>
</file>