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60" windowWidth="15600" windowHeight="8700"/>
  </bookViews>
  <sheets>
    <sheet name="Hoja1" sheetId="1" r:id="rId1"/>
  </sheets>
  <definedNames>
    <definedName name="_xlnm.Print_Area" localSheetId="0">Hoja1!$B$2:$G$142</definedName>
  </definedNames>
  <calcPr calcId="125725"/>
</workbook>
</file>

<file path=xl/calcChain.xml><?xml version="1.0" encoding="utf-8"?>
<calcChain xmlns="http://schemas.openxmlformats.org/spreadsheetml/2006/main">
  <c r="E142" i="1"/>
  <c r="F142"/>
  <c r="G16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5"/>
</calcChain>
</file>

<file path=xl/sharedStrings.xml><?xml version="1.0" encoding="utf-8"?>
<sst xmlns="http://schemas.openxmlformats.org/spreadsheetml/2006/main" count="140" uniqueCount="120">
  <si>
    <t>OFICINA DE INGENIEROS SUPERVISORES DE OBRAS DEL ESTADO</t>
  </si>
  <si>
    <t>"AÑO DEL FOMENTO DE LA VIVIENDA"</t>
  </si>
  <si>
    <t>Cuenta Bancaria No.  240-016966-1</t>
  </si>
  <si>
    <t>Fecha</t>
  </si>
  <si>
    <t>Debito</t>
  </si>
  <si>
    <t>Balance</t>
  </si>
  <si>
    <t>Cheque 
No.</t>
  </si>
  <si>
    <t xml:space="preserve">                                 Totales=====================================================&gt;</t>
  </si>
  <si>
    <t>Descripción</t>
  </si>
  <si>
    <t>Crédito</t>
  </si>
  <si>
    <t>Nulo</t>
  </si>
  <si>
    <t>AL 30 DE ABRIL 2017</t>
  </si>
  <si>
    <t>NULO</t>
  </si>
  <si>
    <t>1258</t>
  </si>
  <si>
    <t>Pago dietas por concepto de superv. Centro de educación especial y escuela básica en Castañuela prov. Montecristi, Agosto/16.</t>
  </si>
  <si>
    <t>Compra de un sillón ejecutivo, para uso del departamento de RR.HH, según orden de compra, 95/17</t>
  </si>
  <si>
    <t>Pago alimentos y bebidas para brindar en el taller ética pública y acceso a la información, en esta institución.</t>
  </si>
  <si>
    <t>NULA</t>
  </si>
  <si>
    <t>BALANCE INICIAL AL 31-03-2017</t>
  </si>
  <si>
    <t>Crédito Recibido por Fondo Reponible</t>
  </si>
  <si>
    <t>Reposición de caja chica según recibos de caja desde el no. 36100 hasta el No. 36140, para cubrir gastos menores de la institución</t>
  </si>
  <si>
    <t>Pago de dietas y viáticos por concepto de Supervisión de obras en la provincia Valverde (Esperanza Oeste y Cristóbal Colón), Agosto/16.</t>
  </si>
  <si>
    <t xml:space="preserve">Pago de dietas y viáticos por concepto de superv. CTC, Imbert prov. Puerto Plata  Sept./16, </t>
  </si>
  <si>
    <t xml:space="preserve">Pago de dietas y viáticos por concepto de superv. CTC, Cabral y CTC, de Paraíso Prov., Barahona Enero/17, </t>
  </si>
  <si>
    <t>Pago de dietas y viáticos por concepto de Supervisión de Camino Vecinal San Victor Amaceyes, Prov. Espaillat, Agosto/</t>
  </si>
  <si>
    <t>Pago dietas y viáticos por concepto de reconoc. y seguimiento al hospital municipal de Neyba, Mayo/16.</t>
  </si>
  <si>
    <t>Pago dietas y viáticos por concepto de Superv. Evaluación y Const. De obras viales en Sgto., Rodriguez y Dajabón Nov./16</t>
  </si>
  <si>
    <t>Pago de dietas y viáticos por concepto de superv. Eléctrica de escuelas, liceos y estancias infantiles en la prov. Valverde, Sept./16</t>
  </si>
  <si>
    <t xml:space="preserve">Pago dietas y viáticos por concepto de superv. Eléctrica en liceos, escuelas y estancias en la prov. Valverde Sept./16 </t>
  </si>
  <si>
    <t>Pago dietas y viáticos por concepto de reuniones en Sto. Dgo. (OISOE), revisión de datos y soportes para fines de cub. Proy. Hosp. José María Cabral</t>
  </si>
  <si>
    <t>Pago de dietas y viáticos por concepto de visita fiscalización hospital regional doctor Antonio Musa, Prov., San Pedro de Macorís y Moca.</t>
  </si>
  <si>
    <t>Pago de dietas y viáticos por concepto de superv, evaluación y reconstrucción de obras en la provincia Espaillat, Julio y Septiembre/16.</t>
  </si>
  <si>
    <t>Pago dietas y viáticos por concepto de superv. De reconstrucción carreteras en la provincia Espaillat en Agosto 2016.</t>
  </si>
  <si>
    <t>Pago dietas y viáticos por concepto de superv. Del liceo José Luis Antoine en la prov. Montecristi, Agosto 2016.</t>
  </si>
  <si>
    <t>Pago dietas y viáticos por concepto de superv. Camino vecinal San Victor-Amaceyes en la provincia Espaillat, Agosto./16</t>
  </si>
  <si>
    <t>Pago dietas y viáticos por concepto de superv. Escuela El Vigiador en Monte Cristi, Agosto./16.</t>
  </si>
  <si>
    <t>Pago de dietas y viáticos por concepto de superv., levantamiento asfaltico en barrios en Jarabacoa prov. La Vega, Agosto./16.</t>
  </si>
  <si>
    <t xml:space="preserve">Pago dietas y viáticos por concepto de realización de reunión en (OISOE), de Santo Domingo, y supervisión escuela básica en Taitabón, est. Buenos aires en Valverde. Agosto./16, </t>
  </si>
  <si>
    <t>Pago de dietas y viáticos por concepto de superv., Eléctrica de escuelas y liceos en la prov., Montecristi, Julio./16.</t>
  </si>
  <si>
    <t xml:space="preserve">Pago de dietas y viáticos por concepto de supev. eléctrica en la escuela básico San Cristóbal y centro básico para la niñez en la prov., Valverde en julio y Agosto de 2016. </t>
  </si>
  <si>
    <t>Pago de dietas y viáticos por concepto de superv. Proyecto de Const.. Carretera Arroyo Cano Montoncitos-Fríos tramo ir y tramo iii, prov. San Juan, Enero de 2017.</t>
  </si>
  <si>
    <t xml:space="preserve">Pago de dietas y viáticos por concepto de evaluación de centro de diabetes y nutrición, San Juan De La Maguana, Enero </t>
  </si>
  <si>
    <t>Pago dieta y viáticos por servicio de seguridad para el señor director General, en la ciudad romana y Jánico R.D., Febrero 2017.</t>
  </si>
  <si>
    <t>Pago dieta y viáticos por servicio de seguridad para el señor director General, en la ciudad Valverde Mao y la descubierta  R.D., Febrero 2017.</t>
  </si>
  <si>
    <t>Pago de dietas y viáticos por concepto de levantamiento, equipos médicos del hospital Las Matas de Santa Cruz en Montecristi, Nov./2016.</t>
  </si>
  <si>
    <t>Pago de dietas y viáticos por concepto de supervisión, escuela básica El Vigiador y estancia infantil en Monte Cristi, Dic./16</t>
  </si>
  <si>
    <t>Pago dietas y viáticos por concepto de levantamiento centro tecnológico comunitario en Puerto Plata, nov./16.</t>
  </si>
  <si>
    <t>Pago dietas y viáticos por concepto de supervisión de hospitales en Altamira, Los Hidalgo, Villa Isabela y Escuela Palmar Grande, Altamira Puerto. P.,/16.</t>
  </si>
  <si>
    <t>Pago de dietas y viáticos por concepto de reunión en OISOE, de Santo Domingo, Nov./16</t>
  </si>
  <si>
    <t>Pago de dietas y viáticos por concepto de levantamiento de CTC, Monte Llano, Puerto Plata y evaluación carretera Jánico-Juancalito, Sat. Dgo.., Nov./16</t>
  </si>
  <si>
    <t>Pago de dietas y viáticos por concepto de viaje a Puerto Plata, con el Ing., Claudio, 10/16.</t>
  </si>
  <si>
    <t>Pago de dietas y viáticos por concepto de superv. Escuela San Cristóbal Colón provincia Valverde, Sept./16</t>
  </si>
  <si>
    <t>Pago dietas y viáticos por concepto de superv. Escuela Valverde en San Cristóbal colón, Lic. Esp. Osete , Politécnico, Sagrado Corazón, Mao Iv. Sept. Y Diciembre/16.</t>
  </si>
  <si>
    <t>Pago de dietas y viáticos por concepto de superv y remodelación hospital Cabral y Baez  Santiago (Traslado desde Salcedo), Dic./</t>
  </si>
  <si>
    <t>Pago de dietas y viáticos por concepto de superv., politécnico Sagrado Corazón de Jesús, y calles de acceso esc., Cristóbal Colón, prov., Valverde, Nov./17.</t>
  </si>
  <si>
    <t>Pago de dietas y viáticos por concepto de levantamiento de campo asfaltado calle Jima, La Vega, Sep. Sept./17.</t>
  </si>
  <si>
    <t>Pago de dietas y viáticos por concepto de superv., viaje a santo Domingo, Monte Valverde, José María Pérez, escuela básica Esperanza, C/ Pedro Acevedo, nov. Y Dic./16.</t>
  </si>
  <si>
    <t>Pago de dietas y viáticos por concepto de trabajo de fiscalización construcción escuela básica Norte 1, ampliación y reparación escuela básica El Valle, Hato Mayor, Enero/17.</t>
  </si>
  <si>
    <t>Pago de dietas y viáticos por concepto de supervisión de  hospital Altamira, Los Hidalgos, Villa Isabela, Luperón y escuelas Palmas G. en Altamira en Puerto Plata. Nov.16.</t>
  </si>
  <si>
    <t xml:space="preserve">Pago de factura no.63, Por servicios alimenticio de bebidas y comidas para personas, alquileres y fletes </t>
  </si>
  <si>
    <t>Pago de dietas y viáticos por concepto de superv. De estancias infantiles de obras en la prov. Valverde y reunión en (OISOE).</t>
  </si>
  <si>
    <t>Pago de dietas y viáticos por concepto de superv. Hospitales José María Cabral y Baez, Santiago, (se trasladan desde Salcedo), Sept./17.</t>
  </si>
  <si>
    <t>Pago de dietas y viáticos por concepto de remodelación y reconstrucción Inst.. estruct., de la base Naval, Las  Calderas Marina de Guerra, Bani, enero /17.</t>
  </si>
  <si>
    <t>Pago de dietas y viáticos por concepto de superv., de hospital Nuestra Señora De La Altagracia, Febrero de 2016.</t>
  </si>
  <si>
    <t>Pago de dietas y viáticos por concepto de superv.,  acueducto Majuanal, Sabana Grande Boya, Prov. Monte plata, Enero de 2017.</t>
  </si>
  <si>
    <t>Pago de dietas y viáticos por concepto de superv. Proyecto de hospital Nuestra Señora De La Altagracia, Febrero/17.</t>
  </si>
  <si>
    <t>Pago de dietas y viáticos por concepto de evaluación de control de calidad esc., básica Santa Rita, Prov. El Seibo, Enero/17.</t>
  </si>
  <si>
    <t>Pago de dieta y viáticos por concepto de superv. Plaza de la Casa de La Cultura,  prov., El Seibo, Enero/17.</t>
  </si>
  <si>
    <t>Pago de dietas y viáticos por concepto de superv., de carretera San Juan Valle-viejo, constr., Calle Higuerita, Sam Juan De La Maguana, enero de 2017.</t>
  </si>
  <si>
    <t>Pago dietas y viáticos por concepto de evaluación y asfalto de calles y aceras Sabana Grande de Boya, Monte Plata, Feb./17.</t>
  </si>
  <si>
    <t>Pago de dietas y viáticos por concepto de trabajo de Fiscalización de CTC, Moca, enero/17</t>
  </si>
  <si>
    <t>Pago de dietas y viáticos por concepto de superv., y levantamiento de term. Carretera San Juan-Vallejuelo, Const.. Calles B. higuerita, enero/17.</t>
  </si>
  <si>
    <t xml:space="preserve">Pago dietas y viáticos por concepto de superv. Eléctrica Politécnico Sagrado corazón de Jesús, esc b. Cristóbal colón, Carlos Navarro, Oct./16 </t>
  </si>
  <si>
    <t>Pago de dietas y viáticos por concepto de asistencia al hospital Municipal de Jánico, Feb./17.</t>
  </si>
  <si>
    <t>Pago de dietas y viáticos por concepto de superv. De esc., b. Cristóbal Colón, prov., Valverde, Nov. Y Dic./16.</t>
  </si>
  <si>
    <t>Pago de dietas y viáticos por concepto de visita técnica de fiscalización de esc. B. La Cieba, Prov., La Altagracia, Feb./17.</t>
  </si>
  <si>
    <t>Pago de dietas y viáticos por concepto de superv., de Jardín Escuela Piedra Linda, clic. Artístico, Eval. Esc. Santa Rita, Romana y El Seibo, Nov./16.</t>
  </si>
  <si>
    <t>Pago de dietas y viáticos por concepto de superv. De escuela b. José María Pérez, , Ana M Castro, Centro educativo Especial y Raúl A. Pujols, Monte Cristi, Sept./17.</t>
  </si>
  <si>
    <t>Pago de dietas y viáticos por concepto de supervisión politécnico Sagrado corazón De Jesús Prov. Valverde y Escuela Colón.</t>
  </si>
  <si>
    <t>Pago de dietas y viáticos por concepto de evaluación de control de calidad de esc. Básica en Santa Rita, prov. El Saibo, Enero 2017.</t>
  </si>
  <si>
    <t>Pago de dietas y viáticos por concepto de control de calidad Lic. El Valle, esc. Básica Las Cañitas y B. Zona Noreste I, Prov. Hato Mayor, Enero/17.</t>
  </si>
  <si>
    <t>Pago de dietas y viáticos por concepto de evaluación de control de calidad de Escuela Santa Rita, Prov., el Seibo, Enero/17.</t>
  </si>
  <si>
    <t>Pago de dieta y viáticos por concepto de solución de drenaje pluvial de cañada externa  escuela básica Higuera, esc. Santa Rita, esc. Villa Ortega, Enero/17.</t>
  </si>
  <si>
    <t>Pago de dietas y viáticos por concepto de evaluación del centro de diabetes y nutrición, San Juan De La Maguana, Enero/17.</t>
  </si>
  <si>
    <t>Pago de dietas y viáticos por concepto de supervisión de presa para abastecimiento de agua en Majagual, Sabana Grande De Boya, Enero/17.</t>
  </si>
  <si>
    <t>Pago de dietas y viáticos por concepto de supervisión de represa para acueducto de Majagual, región este, Enero/17.</t>
  </si>
  <si>
    <t>Pago de dietas y viáticos por concepto de levantamiento de eléctrico, Funeraria Chispero, Club Com., Monción, Seminario Menor y esc., Carmen Celia, B. Nov./16.</t>
  </si>
  <si>
    <t>Pago de dietas y viáticos por concepto de supervisión de presa de abastecimiento de agua en Majagual, en Saban Grande De Boya, Sabana Grande De Boya, Enero/17.</t>
  </si>
  <si>
    <t>Pago dieta y viáticos por reunión en Santo domingo, (OISOE), Nov./16.</t>
  </si>
  <si>
    <t>Pago de dietas y viáticos por concepto de levantamiento y superv. Proyecto terminación Calles Vallejuelo, Prov. San Juan De la Maguana, enero/17.</t>
  </si>
  <si>
    <t>Pago dietas y viáticos por concepto de levantamiento y superv. De proyecto de terminación de Calles Vallejuelos, prov. San Juan De La Maguana Enero/17.</t>
  </si>
  <si>
    <t>Pago de dieta y viáticos por de supervisar presa para abastecimiento de agua en Majual, Sabana Grande De Boya, Enero/17</t>
  </si>
  <si>
    <t>Pago de dietas y viáticos por concepto de superv. Carretera Bonagua-La Playita en la prov. Espaillat, Julio, Agosto y sep./16.</t>
  </si>
  <si>
    <t>Pago dietas y viáticos por concepto de superv. De politécnico Sagrado Corazón de Jesús y calles de acceso, esc. Cristóbal Colón prov. Valverde, Sept./16.</t>
  </si>
  <si>
    <t>Pago de dietas y viáticos por concepto viajes a (OISOE), Sto. Dgo., y a otras prov. A superv., obras en Agosto y Sept./16.</t>
  </si>
  <si>
    <t>Celebración de misa bimensual en acción de gracias, en esta institución, viernes 31 de Marzo.</t>
  </si>
  <si>
    <t>servicio de mantenimiento de ups, del datacenter asig al dpto. tecnología y sistema de esta institución, según orden de compra 37/17, cot0016315.</t>
  </si>
  <si>
    <t>Pago de factura no.: 12597, 12539 y 12620, para mantenimiento general y kilometraje de vehículo, correspondiente a esta institución.</t>
  </si>
  <si>
    <t>Compra e instalación de una tarja de bronce para e centro tecnológico comunitario (CTC), Jimaní, según orden de compra # 21/17</t>
  </si>
  <si>
    <t xml:space="preserve">Compra de materiales eléctricos para ser utilizados en la institución según orden de compra# 71/2017, </t>
  </si>
  <si>
    <t>Alquiler y servicios de catering p/18 personas por motivo de reunión en OISOE, comisión de obra y comunidad. Social, en  esta institución.</t>
  </si>
  <si>
    <t>Pago de dietas u viáticos por concepto de trabajo de fiscalización de Centro de diagnóstico de Moca, esc. Básica norte i, ampliación escuela Del Valle, remodelación y ampliación hospital Dr. Antonio Musa, Enero/17.</t>
  </si>
  <si>
    <t>Pago de dietas y viáticos por concepto de evaluación de centro de diagnóstico y nutrición de San Juan De La Maguana, Enero/17.</t>
  </si>
  <si>
    <t>Pago dietas y viáticos por concepto de evaluación de Centro de diagnóstico de diabetes y nutrición de San Juan De La Maguana, enero/17.</t>
  </si>
  <si>
    <t>Pago de dieta y viáticos por concepto de supervisión de carretera Sabaneta de San José el Rincón en Sgto.  Rodriguez Nov./16.</t>
  </si>
  <si>
    <t xml:space="preserve">Pago de dietas y viáticos por concepto de supervisión de hospitales Altamira Los Hidalgos, Villa Isabela y esc. Palmas Grande en Altamira Puerto Plata </t>
  </si>
  <si>
    <t>Pago de dietas y viático por concepto de supervisión de hospital José M Cabral de Santiago, (traslado de Salcedo), Agosto 2016.</t>
  </si>
  <si>
    <t>Pago dieta y viático por concepto de supervisión eléctrica del Lic. Mao y escuelas Básicas en la provincia Valverde, Agosto., Septiembre y Octubre/16</t>
  </si>
  <si>
    <t>Pago de dietas y viático por concepto de supervisión Eléctrica Centro Básico para la niñez en Valverde, Julio y Agosto/ 2016.</t>
  </si>
  <si>
    <t>Pago de dieta y viático por concepto de superv, de eléctrica de politécnica Sagrado Corazón de Jesús prov. Valverde Oct./16.</t>
  </si>
  <si>
    <t>Pago de dietas y viático por concepto de superv, y construcción de carreteras Arroyo Cano-Los Mocitos, y hospital Gral., Diabetes, San Juan, Dic./16. y Enero/17.</t>
  </si>
  <si>
    <t>Pago de dieta y viático por concepto de supervisar esc. Básica Ranchero, Raúl Alfredo Pujols, Monte Cristi , Hosp. Luis Bogart, Mao y Hosp. Esper. Oct.16.</t>
  </si>
  <si>
    <t>Pago dietas y viáticos por concepto de Trabajo de fiscalización del Centro de  Diagnóstico y Atención Primaria, Villa Fundación en San Cristóbal, Enero/17</t>
  </si>
  <si>
    <t>Pago dietas y viáticos por concepto fiscalización Centro de  Diagnóstico y Atención Primaria Villa fundación San Cristóbal, Enero/17.</t>
  </si>
  <si>
    <t>Pago de dietas y viáticos por concepto de trabajo de fiscalización del proyecto Centro de  Diagnóstico y Atención Primaria en Villa Fundación, San Cristóbal, Enero/17,</t>
  </si>
  <si>
    <t>Pago de dietas y viáticos por concepto de asistencia a inauguración de del Centro de  Diagnóstico y Atención Primaria en San Juan, Enero de 2017.</t>
  </si>
  <si>
    <t>Pago de dieta y viático por concepto de asistir a  inauguración de Centro de  Diagnóstico y Atención Primaria de prov. San Juan, Enero /17.</t>
  </si>
  <si>
    <t>Pago de dietas y viáticos por concepto de asistencia  a y inauguración a Centro de  Diagnóstico y Atención Primaria en prov. San Juan, enero/17</t>
  </si>
  <si>
    <t>Pago de dieta y viáticos por concepto de asistencia a inauguración del Centro de  Diagnóstico y Atención Primaria de san Juan, Enero/17.</t>
  </si>
  <si>
    <t>Pago de dieta y viático por asistir a inauguración del Centro de  Diagnóstico y Atención Primaria en San Juan, Enero/17.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</si>
</sst>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/>
    <xf numFmtId="43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0" fontId="0" fillId="0" borderId="6" xfId="0" applyBorder="1"/>
    <xf numFmtId="0" fontId="0" fillId="0" borderId="0" xfId="0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43" fontId="0" fillId="0" borderId="0" xfId="1" applyFont="1"/>
    <xf numFmtId="43" fontId="0" fillId="0" borderId="0" xfId="1" applyFont="1" applyBorder="1"/>
    <xf numFmtId="43" fontId="0" fillId="0" borderId="7" xfId="1" applyFont="1" applyBorder="1"/>
    <xf numFmtId="43" fontId="2" fillId="2" borderId="10" xfId="1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0" fillId="0" borderId="1" xfId="0" applyBorder="1" applyAlignment="1">
      <alignment wrapText="1"/>
    </xf>
    <xf numFmtId="43" fontId="0" fillId="0" borderId="13" xfId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Fill="1" applyBorder="1" applyAlignment="1">
      <alignment wrapText="1"/>
    </xf>
    <xf numFmtId="43" fontId="2" fillId="0" borderId="10" xfId="1" applyFont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43" fontId="2" fillId="0" borderId="1" xfId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/>
    </xf>
    <xf numFmtId="14" fontId="0" fillId="0" borderId="12" xfId="0" applyNumberFormat="1" applyBorder="1"/>
    <xf numFmtId="0" fontId="2" fillId="0" borderId="1" xfId="0" applyFont="1" applyBorder="1" applyAlignment="1">
      <alignment horizontal="center" wrapText="1"/>
    </xf>
    <xf numFmtId="43" fontId="2" fillId="0" borderId="1" xfId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2314575</xdr:colOff>
      <xdr:row>0</xdr:row>
      <xdr:rowOff>57150</xdr:rowOff>
    </xdr:from>
    <xdr:to>
      <xdr:col>3</xdr:col>
      <xdr:colOff>3459110</xdr:colOff>
      <xdr:row>5</xdr:row>
      <xdr:rowOff>106865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5" y="57150"/>
          <a:ext cx="1144535" cy="1002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142"/>
  <sheetViews>
    <sheetView showGridLines="0" tabSelected="1" topLeftCell="A135" workbookViewId="0">
      <selection activeCell="E143" sqref="E143"/>
    </sheetView>
  </sheetViews>
  <sheetFormatPr baseColWidth="10" defaultRowHeight="15"/>
  <cols>
    <col min="2" max="2" width="12" bestFit="1" customWidth="1"/>
    <col min="3" max="3" width="8" customWidth="1"/>
    <col min="4" max="4" width="88.140625" style="22" customWidth="1"/>
    <col min="5" max="5" width="13.28515625" style="11" customWidth="1"/>
    <col min="6" max="6" width="16.42578125" style="11" customWidth="1"/>
    <col min="7" max="7" width="14.7109375" style="11" customWidth="1"/>
    <col min="9" max="9" width="13.85546875" bestFit="1" customWidth="1"/>
  </cols>
  <sheetData>
    <row r="6" spans="2:7" ht="15.75" thickBot="1"/>
    <row r="7" spans="2:7">
      <c r="B7" s="32" t="s">
        <v>0</v>
      </c>
      <c r="C7" s="33"/>
      <c r="D7" s="33"/>
      <c r="E7" s="33"/>
      <c r="F7" s="33"/>
      <c r="G7" s="34"/>
    </row>
    <row r="8" spans="2:7">
      <c r="B8" s="35" t="s">
        <v>1</v>
      </c>
      <c r="C8" s="36"/>
      <c r="D8" s="36"/>
      <c r="E8" s="36"/>
      <c r="F8" s="36"/>
      <c r="G8" s="37"/>
    </row>
    <row r="9" spans="2:7">
      <c r="B9" s="35" t="s">
        <v>11</v>
      </c>
      <c r="C9" s="36"/>
      <c r="D9" s="36"/>
      <c r="E9" s="36"/>
      <c r="F9" s="36"/>
      <c r="G9" s="37"/>
    </row>
    <row r="10" spans="2:7">
      <c r="B10" s="6"/>
      <c r="C10" s="7"/>
      <c r="D10" s="23"/>
      <c r="E10" s="12"/>
      <c r="F10" s="12"/>
      <c r="G10" s="13"/>
    </row>
    <row r="11" spans="2:7">
      <c r="B11" s="8" t="s">
        <v>2</v>
      </c>
      <c r="C11" s="1"/>
      <c r="D11" s="24"/>
      <c r="E11" s="12"/>
      <c r="F11" s="12"/>
      <c r="G11" s="13"/>
    </row>
    <row r="12" spans="2:7" ht="12.75" customHeight="1">
      <c r="B12" s="6"/>
      <c r="C12" s="7"/>
      <c r="D12" s="23"/>
      <c r="E12" s="12"/>
      <c r="F12" s="12"/>
      <c r="G12" s="13"/>
    </row>
    <row r="13" spans="2:7" ht="33.75" customHeight="1" thickBot="1">
      <c r="B13" s="9" t="s">
        <v>3</v>
      </c>
      <c r="C13" s="10" t="s">
        <v>6</v>
      </c>
      <c r="D13" s="10" t="s">
        <v>8</v>
      </c>
      <c r="E13" s="14" t="s">
        <v>4</v>
      </c>
      <c r="F13" s="14" t="s">
        <v>9</v>
      </c>
      <c r="G13" s="15" t="s">
        <v>5</v>
      </c>
    </row>
    <row r="14" spans="2:7">
      <c r="B14" s="29"/>
      <c r="C14" s="4"/>
      <c r="D14" s="25" t="s">
        <v>18</v>
      </c>
      <c r="E14" s="5"/>
      <c r="F14" s="5"/>
      <c r="G14" s="17">
        <v>111558.69</v>
      </c>
    </row>
    <row r="15" spans="2:7">
      <c r="B15" s="29">
        <v>42835</v>
      </c>
      <c r="C15" s="4"/>
      <c r="D15" s="25" t="s">
        <v>19</v>
      </c>
      <c r="E15" s="5">
        <v>1060882.49</v>
      </c>
      <c r="F15" s="5"/>
      <c r="G15" s="17">
        <f>+G14+E15-F15</f>
        <v>1172441.18</v>
      </c>
    </row>
    <row r="16" spans="2:7" ht="30">
      <c r="B16" s="29">
        <v>42835</v>
      </c>
      <c r="C16" s="4">
        <v>1244</v>
      </c>
      <c r="D16" s="25" t="s">
        <v>20</v>
      </c>
      <c r="E16" s="5"/>
      <c r="F16" s="5">
        <v>175332.46</v>
      </c>
      <c r="G16" s="17">
        <f t="shared" ref="G16:G79" si="0">+G15+E16-F16</f>
        <v>997108.72</v>
      </c>
    </row>
    <row r="17" spans="2:7" ht="21" customHeight="1">
      <c r="B17" s="29">
        <v>42835</v>
      </c>
      <c r="C17" s="3">
        <v>1245</v>
      </c>
      <c r="D17" s="30" t="s">
        <v>12</v>
      </c>
      <c r="E17" s="2"/>
      <c r="F17" s="2"/>
      <c r="G17" s="17">
        <f t="shared" si="0"/>
        <v>997108.72</v>
      </c>
    </row>
    <row r="18" spans="2:7">
      <c r="B18" s="29">
        <v>42835</v>
      </c>
      <c r="C18" s="3">
        <v>1246</v>
      </c>
      <c r="D18" s="30" t="s">
        <v>10</v>
      </c>
      <c r="E18" s="2"/>
      <c r="F18" s="2"/>
      <c r="G18" s="17">
        <f t="shared" si="0"/>
        <v>997108.72</v>
      </c>
    </row>
    <row r="19" spans="2:7" ht="33.75" customHeight="1">
      <c r="B19" s="29">
        <v>42835</v>
      </c>
      <c r="C19" s="3">
        <v>1247</v>
      </c>
      <c r="D19" s="16" t="s">
        <v>42</v>
      </c>
      <c r="F19" s="2">
        <v>1750</v>
      </c>
      <c r="G19" s="17">
        <f t="shared" si="0"/>
        <v>995358.71999999997</v>
      </c>
    </row>
    <row r="20" spans="2:7" ht="30">
      <c r="B20" s="29">
        <v>42835</v>
      </c>
      <c r="C20" s="3">
        <v>1248</v>
      </c>
      <c r="D20" s="16" t="s">
        <v>43</v>
      </c>
      <c r="E20" s="2"/>
      <c r="F20" s="2">
        <v>2500</v>
      </c>
      <c r="G20" s="17">
        <f t="shared" si="0"/>
        <v>992858.72</v>
      </c>
    </row>
    <row r="21" spans="2:7">
      <c r="B21" s="29">
        <v>42835</v>
      </c>
      <c r="C21" s="3">
        <v>1249</v>
      </c>
      <c r="D21" s="30" t="s">
        <v>10</v>
      </c>
      <c r="E21" s="2"/>
      <c r="F21" s="2"/>
      <c r="G21" s="17">
        <f t="shared" si="0"/>
        <v>992858.72</v>
      </c>
    </row>
    <row r="22" spans="2:7">
      <c r="B22" s="29">
        <v>42835</v>
      </c>
      <c r="C22" s="3">
        <v>1250</v>
      </c>
      <c r="D22" s="30" t="s">
        <v>10</v>
      </c>
      <c r="E22" s="2"/>
      <c r="F22" s="2"/>
      <c r="G22" s="17">
        <f t="shared" si="0"/>
        <v>992858.72</v>
      </c>
    </row>
    <row r="23" spans="2:7" ht="30">
      <c r="B23" s="29">
        <v>42835</v>
      </c>
      <c r="C23" s="3">
        <v>1251</v>
      </c>
      <c r="D23" s="16" t="s">
        <v>44</v>
      </c>
      <c r="E23" s="2"/>
      <c r="F23" s="26">
        <v>1400</v>
      </c>
      <c r="G23" s="17">
        <f t="shared" si="0"/>
        <v>991458.72</v>
      </c>
    </row>
    <row r="24" spans="2:7" ht="30">
      <c r="B24" s="29">
        <v>42835</v>
      </c>
      <c r="C24" s="3">
        <v>1252</v>
      </c>
      <c r="D24" s="16" t="s">
        <v>113</v>
      </c>
      <c r="E24" s="2"/>
      <c r="F24" s="2">
        <v>2000</v>
      </c>
      <c r="G24" s="17">
        <f t="shared" si="0"/>
        <v>989458.72</v>
      </c>
    </row>
    <row r="25" spans="2:7" ht="30">
      <c r="B25" s="29">
        <v>42835</v>
      </c>
      <c r="C25" s="3">
        <v>1253</v>
      </c>
      <c r="D25" s="16" t="s">
        <v>45</v>
      </c>
      <c r="E25" s="2"/>
      <c r="F25" s="2">
        <v>36050</v>
      </c>
      <c r="G25" s="17">
        <f t="shared" si="0"/>
        <v>953408.72</v>
      </c>
    </row>
    <row r="26" spans="2:7" ht="30">
      <c r="B26" s="29">
        <v>42835</v>
      </c>
      <c r="C26" s="3">
        <v>1254</v>
      </c>
      <c r="D26" s="16" t="s">
        <v>46</v>
      </c>
      <c r="E26" s="2"/>
      <c r="F26" s="2">
        <v>1050</v>
      </c>
      <c r="G26" s="17">
        <f t="shared" si="0"/>
        <v>952358.72</v>
      </c>
    </row>
    <row r="27" spans="2:7">
      <c r="B27" s="29">
        <v>42835</v>
      </c>
      <c r="C27" s="3">
        <v>1255</v>
      </c>
      <c r="D27" s="30" t="s">
        <v>10</v>
      </c>
      <c r="E27" s="2"/>
      <c r="F27" s="2"/>
      <c r="G27" s="17">
        <f t="shared" si="0"/>
        <v>952358.72</v>
      </c>
    </row>
    <row r="28" spans="2:7">
      <c r="B28" s="29">
        <v>42835</v>
      </c>
      <c r="C28" s="3">
        <v>1256</v>
      </c>
      <c r="D28" s="30" t="s">
        <v>10</v>
      </c>
      <c r="E28" s="2"/>
      <c r="F28" s="2"/>
      <c r="G28" s="17">
        <f t="shared" si="0"/>
        <v>952358.72</v>
      </c>
    </row>
    <row r="29" spans="2:7" ht="30">
      <c r="B29" s="29">
        <v>42835</v>
      </c>
      <c r="C29" s="3">
        <v>1257</v>
      </c>
      <c r="D29" s="16" t="s">
        <v>114</v>
      </c>
      <c r="E29" s="2"/>
      <c r="F29" s="2">
        <v>1400</v>
      </c>
      <c r="G29" s="17">
        <f t="shared" si="0"/>
        <v>950958.72</v>
      </c>
    </row>
    <row r="30" spans="2:7">
      <c r="B30" s="29">
        <v>42835</v>
      </c>
      <c r="C30" s="28" t="s">
        <v>13</v>
      </c>
      <c r="D30" s="30" t="s">
        <v>10</v>
      </c>
      <c r="E30" s="2"/>
      <c r="F30" s="2"/>
      <c r="G30" s="17">
        <f t="shared" si="0"/>
        <v>950958.72</v>
      </c>
    </row>
    <row r="31" spans="2:7" ht="30">
      <c r="B31" s="29">
        <v>42835</v>
      </c>
      <c r="C31" s="3">
        <v>1259</v>
      </c>
      <c r="D31" s="16" t="s">
        <v>47</v>
      </c>
      <c r="E31" s="2"/>
      <c r="F31" s="2">
        <v>1050</v>
      </c>
      <c r="G31" s="17">
        <f t="shared" si="0"/>
        <v>949908.72</v>
      </c>
    </row>
    <row r="32" spans="2:7">
      <c r="B32" s="29">
        <v>42835</v>
      </c>
      <c r="C32" s="3">
        <v>1260</v>
      </c>
      <c r="D32" s="16" t="s">
        <v>48</v>
      </c>
      <c r="F32" s="26">
        <v>4200</v>
      </c>
      <c r="G32" s="17">
        <f t="shared" si="0"/>
        <v>945708.72</v>
      </c>
    </row>
    <row r="33" spans="2:7" ht="30">
      <c r="B33" s="29">
        <v>42835</v>
      </c>
      <c r="C33" s="3">
        <v>1261</v>
      </c>
      <c r="D33" s="16" t="s">
        <v>112</v>
      </c>
      <c r="E33" s="2"/>
      <c r="F33" s="2">
        <v>1400</v>
      </c>
      <c r="G33" s="17">
        <f t="shared" si="0"/>
        <v>944308.72</v>
      </c>
    </row>
    <row r="34" spans="2:7" ht="30">
      <c r="B34" s="29">
        <v>42835</v>
      </c>
      <c r="C34" s="3">
        <v>1262</v>
      </c>
      <c r="D34" s="16" t="s">
        <v>49</v>
      </c>
      <c r="E34" s="2"/>
      <c r="F34" s="2">
        <v>2100</v>
      </c>
      <c r="G34" s="17">
        <f t="shared" si="0"/>
        <v>942208.72</v>
      </c>
    </row>
    <row r="35" spans="2:7" ht="30">
      <c r="B35" s="29">
        <v>42835</v>
      </c>
      <c r="C35" s="3">
        <v>1263</v>
      </c>
      <c r="D35" s="16" t="s">
        <v>104</v>
      </c>
      <c r="E35" s="2"/>
      <c r="F35" s="2">
        <v>1400</v>
      </c>
      <c r="G35" s="17">
        <f t="shared" si="0"/>
        <v>940808.72</v>
      </c>
    </row>
    <row r="36" spans="2:7" ht="30">
      <c r="B36" s="29">
        <v>42835</v>
      </c>
      <c r="C36" s="3">
        <v>1264</v>
      </c>
      <c r="D36" s="16" t="s">
        <v>105</v>
      </c>
      <c r="E36" s="2"/>
      <c r="F36" s="2">
        <v>1050</v>
      </c>
      <c r="G36" s="17">
        <f t="shared" si="0"/>
        <v>939758.72</v>
      </c>
    </row>
    <row r="37" spans="2:7" ht="30">
      <c r="B37" s="29">
        <v>42835</v>
      </c>
      <c r="C37" s="3">
        <v>1265</v>
      </c>
      <c r="D37" s="16" t="s">
        <v>21</v>
      </c>
      <c r="E37" s="2"/>
      <c r="F37" s="2">
        <v>23100</v>
      </c>
      <c r="G37" s="17">
        <f t="shared" si="0"/>
        <v>916658.72</v>
      </c>
    </row>
    <row r="38" spans="2:7">
      <c r="B38" s="29">
        <v>42835</v>
      </c>
      <c r="C38" s="3">
        <v>1266</v>
      </c>
      <c r="D38" s="30" t="s">
        <v>10</v>
      </c>
      <c r="F38" s="2"/>
      <c r="G38" s="17">
        <f t="shared" si="0"/>
        <v>916658.72</v>
      </c>
    </row>
    <row r="39" spans="2:7">
      <c r="B39" s="29">
        <v>42835</v>
      </c>
      <c r="C39" s="3">
        <v>1267</v>
      </c>
      <c r="D39" s="16" t="s">
        <v>22</v>
      </c>
      <c r="E39" s="2"/>
      <c r="F39" s="2">
        <v>750</v>
      </c>
      <c r="G39" s="17">
        <f t="shared" si="0"/>
        <v>915908.72</v>
      </c>
    </row>
    <row r="40" spans="2:7" ht="30">
      <c r="B40" s="29">
        <v>42835</v>
      </c>
      <c r="C40" s="3">
        <v>1268</v>
      </c>
      <c r="D40" s="16" t="s">
        <v>23</v>
      </c>
      <c r="E40" s="2"/>
      <c r="F40" s="2">
        <v>1350</v>
      </c>
      <c r="G40" s="17">
        <f t="shared" si="0"/>
        <v>914558.72</v>
      </c>
    </row>
    <row r="41" spans="2:7">
      <c r="B41" s="29">
        <v>42835</v>
      </c>
      <c r="C41" s="3">
        <v>1269</v>
      </c>
      <c r="D41" s="30" t="s">
        <v>10</v>
      </c>
      <c r="E41" s="2"/>
      <c r="F41" s="2"/>
      <c r="G41" s="17">
        <f t="shared" si="0"/>
        <v>914558.72</v>
      </c>
    </row>
    <row r="42" spans="2:7" ht="30">
      <c r="B42" s="29">
        <v>42835</v>
      </c>
      <c r="C42" s="3">
        <v>1270</v>
      </c>
      <c r="D42" s="16" t="s">
        <v>24</v>
      </c>
      <c r="E42" s="2"/>
      <c r="F42" s="2">
        <v>17300</v>
      </c>
      <c r="G42" s="17">
        <f t="shared" si="0"/>
        <v>897258.72</v>
      </c>
    </row>
    <row r="43" spans="2:7" ht="30">
      <c r="B43" s="29">
        <v>42835</v>
      </c>
      <c r="C43" s="3">
        <v>1271</v>
      </c>
      <c r="D43" s="16" t="s">
        <v>106</v>
      </c>
      <c r="E43" s="2"/>
      <c r="F43" s="2">
        <v>9750</v>
      </c>
      <c r="G43" s="17">
        <f t="shared" si="0"/>
        <v>887508.72</v>
      </c>
    </row>
    <row r="44" spans="2:7" ht="30">
      <c r="B44" s="29">
        <v>42835</v>
      </c>
      <c r="C44" s="3">
        <v>1272</v>
      </c>
      <c r="D44" s="16" t="s">
        <v>107</v>
      </c>
      <c r="E44" s="2"/>
      <c r="F44" s="26">
        <v>18900</v>
      </c>
      <c r="G44" s="17">
        <f t="shared" si="0"/>
        <v>868608.72</v>
      </c>
    </row>
    <row r="45" spans="2:7" ht="30">
      <c r="B45" s="29">
        <v>42835</v>
      </c>
      <c r="C45" s="3">
        <v>1273</v>
      </c>
      <c r="D45" s="16" t="s">
        <v>25</v>
      </c>
      <c r="E45" s="2"/>
      <c r="F45" s="26">
        <v>750</v>
      </c>
      <c r="G45" s="17">
        <f t="shared" si="0"/>
        <v>867858.72</v>
      </c>
    </row>
    <row r="46" spans="2:7" ht="30">
      <c r="B46" s="29">
        <v>42835</v>
      </c>
      <c r="C46" s="3">
        <v>1274</v>
      </c>
      <c r="D46" s="27" t="s">
        <v>26</v>
      </c>
      <c r="E46" s="2"/>
      <c r="F46" s="2">
        <v>2450</v>
      </c>
      <c r="G46" s="17">
        <f t="shared" si="0"/>
        <v>865408.72</v>
      </c>
    </row>
    <row r="47" spans="2:7" ht="30">
      <c r="B47" s="29">
        <v>42835</v>
      </c>
      <c r="C47" s="3">
        <v>1275</v>
      </c>
      <c r="D47" s="16" t="s">
        <v>27</v>
      </c>
      <c r="E47" s="2"/>
      <c r="F47" s="2">
        <v>1000</v>
      </c>
      <c r="G47" s="17">
        <f t="shared" si="0"/>
        <v>864408.72</v>
      </c>
    </row>
    <row r="48" spans="2:7" ht="30">
      <c r="B48" s="29">
        <v>42835</v>
      </c>
      <c r="C48" s="3">
        <v>1276</v>
      </c>
      <c r="D48" s="16" t="s">
        <v>28</v>
      </c>
      <c r="E48" s="2"/>
      <c r="F48" s="2">
        <v>2000</v>
      </c>
      <c r="G48" s="17">
        <f t="shared" si="0"/>
        <v>862408.72</v>
      </c>
    </row>
    <row r="49" spans="2:7" ht="30">
      <c r="B49" s="29">
        <v>42835</v>
      </c>
      <c r="C49" s="3">
        <v>1277</v>
      </c>
      <c r="D49" s="16" t="s">
        <v>29</v>
      </c>
      <c r="E49" s="2"/>
      <c r="F49" s="2">
        <v>4200</v>
      </c>
      <c r="G49" s="17">
        <f t="shared" si="0"/>
        <v>858208.72</v>
      </c>
    </row>
    <row r="50" spans="2:7" ht="30">
      <c r="B50" s="29">
        <v>42835</v>
      </c>
      <c r="C50" s="3">
        <v>1278</v>
      </c>
      <c r="D50" s="16" t="s">
        <v>30</v>
      </c>
      <c r="E50" s="2"/>
      <c r="F50" s="2">
        <v>3850</v>
      </c>
      <c r="G50" s="17">
        <f t="shared" si="0"/>
        <v>854358.72</v>
      </c>
    </row>
    <row r="51" spans="2:7" ht="30">
      <c r="B51" s="29">
        <v>42835</v>
      </c>
      <c r="C51" s="3">
        <v>1279</v>
      </c>
      <c r="D51" s="16" t="s">
        <v>31</v>
      </c>
      <c r="E51" s="2"/>
      <c r="F51" s="2">
        <v>4750</v>
      </c>
      <c r="G51" s="17">
        <f t="shared" si="0"/>
        <v>849608.72</v>
      </c>
    </row>
    <row r="52" spans="2:7" ht="30">
      <c r="B52" s="29">
        <v>42835</v>
      </c>
      <c r="C52" s="3">
        <v>1280</v>
      </c>
      <c r="D52" s="16" t="s">
        <v>32</v>
      </c>
      <c r="E52" s="2"/>
      <c r="F52" s="2">
        <v>1500</v>
      </c>
      <c r="G52" s="17">
        <f t="shared" si="0"/>
        <v>848108.72</v>
      </c>
    </row>
    <row r="53" spans="2:7" ht="30">
      <c r="B53" s="29">
        <v>42835</v>
      </c>
      <c r="C53" s="3">
        <v>1281</v>
      </c>
      <c r="D53" s="16" t="s">
        <v>33</v>
      </c>
      <c r="E53" s="2"/>
      <c r="F53" s="2">
        <v>4200</v>
      </c>
      <c r="G53" s="17">
        <f t="shared" si="0"/>
        <v>843908.72</v>
      </c>
    </row>
    <row r="54" spans="2:7" ht="30">
      <c r="B54" s="29">
        <v>42835</v>
      </c>
      <c r="C54" s="3">
        <v>1282</v>
      </c>
      <c r="D54" s="16" t="s">
        <v>34</v>
      </c>
      <c r="E54" s="2"/>
      <c r="F54" s="2">
        <v>17100</v>
      </c>
      <c r="G54" s="17">
        <f t="shared" si="0"/>
        <v>826808.72</v>
      </c>
    </row>
    <row r="55" spans="2:7">
      <c r="B55" s="29">
        <v>42835</v>
      </c>
      <c r="C55" s="3">
        <v>1283</v>
      </c>
      <c r="D55" s="16" t="s">
        <v>35</v>
      </c>
      <c r="E55" s="2"/>
      <c r="F55" s="2">
        <v>15500</v>
      </c>
      <c r="G55" s="17">
        <f t="shared" si="0"/>
        <v>811308.72</v>
      </c>
    </row>
    <row r="56" spans="2:7" ht="30">
      <c r="B56" s="29">
        <v>42835</v>
      </c>
      <c r="C56" s="3">
        <v>1284</v>
      </c>
      <c r="D56" s="16" t="s">
        <v>108</v>
      </c>
      <c r="E56" s="2"/>
      <c r="F56" s="2">
        <v>1500</v>
      </c>
      <c r="G56" s="17">
        <f t="shared" si="0"/>
        <v>809808.72</v>
      </c>
    </row>
    <row r="57" spans="2:7">
      <c r="B57" s="29">
        <v>42835</v>
      </c>
      <c r="C57" s="3">
        <v>1285</v>
      </c>
      <c r="D57" s="30" t="s">
        <v>10</v>
      </c>
      <c r="E57" s="2"/>
      <c r="F57" s="2"/>
      <c r="G57" s="17">
        <f t="shared" si="0"/>
        <v>809808.72</v>
      </c>
    </row>
    <row r="58" spans="2:7" ht="30">
      <c r="B58" s="29">
        <v>42835</v>
      </c>
      <c r="C58" s="3">
        <v>1286</v>
      </c>
      <c r="D58" s="16" t="s">
        <v>36</v>
      </c>
      <c r="E58" s="2"/>
      <c r="F58" s="2">
        <v>5000</v>
      </c>
      <c r="G58" s="17">
        <f t="shared" si="0"/>
        <v>804808.72</v>
      </c>
    </row>
    <row r="59" spans="2:7" ht="30">
      <c r="B59" s="29">
        <v>42835</v>
      </c>
      <c r="C59" s="3">
        <v>1287</v>
      </c>
      <c r="D59" s="16" t="s">
        <v>37</v>
      </c>
      <c r="E59" s="2"/>
      <c r="F59" s="2">
        <v>7700</v>
      </c>
      <c r="G59" s="17">
        <f t="shared" si="0"/>
        <v>797108.72</v>
      </c>
    </row>
    <row r="60" spans="2:7" ht="30">
      <c r="B60" s="29">
        <v>42835</v>
      </c>
      <c r="C60" s="3">
        <v>1288</v>
      </c>
      <c r="D60" s="16" t="s">
        <v>38</v>
      </c>
      <c r="E60" s="2"/>
      <c r="F60" s="2">
        <v>11200</v>
      </c>
      <c r="G60" s="17">
        <f t="shared" si="0"/>
        <v>785908.72</v>
      </c>
    </row>
    <row r="61" spans="2:7" ht="30">
      <c r="B61" s="29">
        <v>42835</v>
      </c>
      <c r="C61" s="3">
        <v>1289</v>
      </c>
      <c r="D61" s="16" t="s">
        <v>14</v>
      </c>
      <c r="E61" s="2"/>
      <c r="F61" s="26">
        <v>14750</v>
      </c>
      <c r="G61" s="17">
        <f t="shared" si="0"/>
        <v>771158.72</v>
      </c>
    </row>
    <row r="62" spans="2:7" ht="30">
      <c r="B62" s="29">
        <v>42835</v>
      </c>
      <c r="C62" s="3">
        <v>1290</v>
      </c>
      <c r="D62" s="16" t="s">
        <v>39</v>
      </c>
      <c r="E62" s="2"/>
      <c r="F62" s="2">
        <v>4500</v>
      </c>
      <c r="G62" s="17">
        <f t="shared" si="0"/>
        <v>766658.72</v>
      </c>
    </row>
    <row r="63" spans="2:7">
      <c r="B63" s="29">
        <v>42835</v>
      </c>
      <c r="C63" s="3">
        <v>1291</v>
      </c>
      <c r="D63" s="30" t="s">
        <v>10</v>
      </c>
      <c r="E63" s="2"/>
      <c r="F63" s="2"/>
      <c r="G63" s="17">
        <f t="shared" si="0"/>
        <v>766658.72</v>
      </c>
    </row>
    <row r="64" spans="2:7" ht="30">
      <c r="B64" s="29">
        <v>42835</v>
      </c>
      <c r="C64" s="3">
        <v>1292</v>
      </c>
      <c r="D64" s="16" t="s">
        <v>40</v>
      </c>
      <c r="E64" s="2"/>
      <c r="F64" s="2">
        <v>1000</v>
      </c>
      <c r="G64" s="17">
        <f t="shared" si="0"/>
        <v>765658.72</v>
      </c>
    </row>
    <row r="65" spans="2:7" ht="30">
      <c r="B65" s="29">
        <v>42835</v>
      </c>
      <c r="C65" s="3">
        <v>1293</v>
      </c>
      <c r="D65" s="16" t="s">
        <v>41</v>
      </c>
      <c r="E65" s="2"/>
      <c r="F65" s="26">
        <v>1500</v>
      </c>
      <c r="G65" s="17">
        <f t="shared" si="0"/>
        <v>764158.72</v>
      </c>
    </row>
    <row r="66" spans="2:7" ht="30">
      <c r="B66" s="29">
        <v>42835</v>
      </c>
      <c r="C66" s="3">
        <v>1294</v>
      </c>
      <c r="D66" s="16" t="s">
        <v>115</v>
      </c>
      <c r="E66" s="2"/>
      <c r="F66" s="2">
        <v>1250</v>
      </c>
      <c r="G66" s="17">
        <f t="shared" si="0"/>
        <v>762908.72</v>
      </c>
    </row>
    <row r="67" spans="2:7">
      <c r="B67" s="29">
        <v>42835</v>
      </c>
      <c r="C67" s="3">
        <v>1295</v>
      </c>
      <c r="D67" s="16" t="s">
        <v>50</v>
      </c>
      <c r="E67" s="2"/>
      <c r="F67" s="2">
        <v>4550</v>
      </c>
      <c r="G67" s="17">
        <f t="shared" si="0"/>
        <v>758358.72</v>
      </c>
    </row>
    <row r="68" spans="2:7" ht="30">
      <c r="B68" s="29">
        <v>42835</v>
      </c>
      <c r="C68" s="3">
        <v>1296</v>
      </c>
      <c r="D68" s="16" t="s">
        <v>51</v>
      </c>
      <c r="E68" s="2"/>
      <c r="F68" s="2">
        <v>2000</v>
      </c>
      <c r="G68" s="17">
        <f t="shared" si="0"/>
        <v>756358.72</v>
      </c>
    </row>
    <row r="69" spans="2:7" ht="30">
      <c r="B69" s="29">
        <v>42835</v>
      </c>
      <c r="C69" s="3">
        <v>1297</v>
      </c>
      <c r="D69" s="16" t="s">
        <v>52</v>
      </c>
      <c r="E69" s="2"/>
      <c r="F69" s="2">
        <v>46900</v>
      </c>
      <c r="G69" s="17">
        <f t="shared" si="0"/>
        <v>709458.72</v>
      </c>
    </row>
    <row r="70" spans="2:7">
      <c r="B70" s="29">
        <v>42835</v>
      </c>
      <c r="C70" s="3">
        <v>1298</v>
      </c>
      <c r="D70" s="30" t="s">
        <v>10</v>
      </c>
      <c r="E70" s="2"/>
      <c r="F70" s="2"/>
      <c r="G70" s="17">
        <f t="shared" si="0"/>
        <v>709458.72</v>
      </c>
    </row>
    <row r="71" spans="2:7" ht="30">
      <c r="B71" s="29">
        <v>42835</v>
      </c>
      <c r="C71" s="3">
        <v>1299</v>
      </c>
      <c r="D71" s="16" t="s">
        <v>109</v>
      </c>
      <c r="E71" s="2"/>
      <c r="F71" s="2">
        <v>500</v>
      </c>
      <c r="G71" s="17">
        <f t="shared" si="0"/>
        <v>708958.71999999997</v>
      </c>
    </row>
    <row r="72" spans="2:7" ht="30">
      <c r="B72" s="29">
        <v>42835</v>
      </c>
      <c r="C72" s="3">
        <v>1300</v>
      </c>
      <c r="D72" s="16" t="s">
        <v>53</v>
      </c>
      <c r="E72" s="2"/>
      <c r="F72" s="2">
        <v>5600</v>
      </c>
      <c r="G72" s="17">
        <f t="shared" si="0"/>
        <v>703358.72</v>
      </c>
    </row>
    <row r="73" spans="2:7" ht="30">
      <c r="B73" s="29">
        <v>42835</v>
      </c>
      <c r="C73" s="3">
        <v>1301</v>
      </c>
      <c r="D73" s="16" t="s">
        <v>15</v>
      </c>
      <c r="E73" s="2"/>
      <c r="F73" s="2">
        <v>16050.16</v>
      </c>
      <c r="G73" s="17">
        <f t="shared" si="0"/>
        <v>687308.55999999994</v>
      </c>
    </row>
    <row r="74" spans="2:7">
      <c r="B74" s="29">
        <v>42835</v>
      </c>
      <c r="C74" s="3">
        <v>1302</v>
      </c>
      <c r="D74" s="30" t="s">
        <v>10</v>
      </c>
      <c r="E74" s="2"/>
      <c r="F74" s="2"/>
      <c r="G74" s="17">
        <f t="shared" si="0"/>
        <v>687308.55999999994</v>
      </c>
    </row>
    <row r="75" spans="2:7">
      <c r="B75" s="29">
        <v>42835</v>
      </c>
      <c r="C75" s="3">
        <v>1303</v>
      </c>
      <c r="D75" s="30" t="s">
        <v>10</v>
      </c>
      <c r="E75" s="2"/>
      <c r="F75" s="2"/>
      <c r="G75" s="17">
        <f t="shared" si="0"/>
        <v>687308.55999999994</v>
      </c>
    </row>
    <row r="76" spans="2:7" ht="30">
      <c r="B76" s="29">
        <v>42835</v>
      </c>
      <c r="C76" s="3">
        <v>1304</v>
      </c>
      <c r="D76" s="16" t="s">
        <v>54</v>
      </c>
      <c r="E76" s="2"/>
      <c r="F76" s="2">
        <v>10500</v>
      </c>
      <c r="G76" s="17">
        <f t="shared" si="0"/>
        <v>676808.55999999994</v>
      </c>
    </row>
    <row r="77" spans="2:7">
      <c r="B77" s="29">
        <v>42835</v>
      </c>
      <c r="C77" s="3">
        <v>1305</v>
      </c>
      <c r="D77" s="30" t="s">
        <v>10</v>
      </c>
      <c r="E77" s="2"/>
      <c r="F77" s="2"/>
      <c r="G77" s="17">
        <f t="shared" si="0"/>
        <v>676808.55999999994</v>
      </c>
    </row>
    <row r="78" spans="2:7" ht="30">
      <c r="B78" s="29">
        <v>42835</v>
      </c>
      <c r="C78" s="3">
        <v>1306</v>
      </c>
      <c r="D78" s="16" t="s">
        <v>55</v>
      </c>
      <c r="E78" s="2"/>
      <c r="F78" s="2">
        <v>2500</v>
      </c>
      <c r="G78" s="17">
        <f t="shared" si="0"/>
        <v>674308.55999999994</v>
      </c>
    </row>
    <row r="79" spans="2:7" ht="30">
      <c r="B79" s="29">
        <v>42835</v>
      </c>
      <c r="C79" s="3">
        <v>1307</v>
      </c>
      <c r="D79" s="16" t="s">
        <v>56</v>
      </c>
      <c r="E79" s="2"/>
      <c r="F79" s="2">
        <v>10250</v>
      </c>
      <c r="G79" s="17">
        <f t="shared" si="0"/>
        <v>664058.55999999994</v>
      </c>
    </row>
    <row r="80" spans="2:7" ht="30">
      <c r="B80" s="29">
        <v>42835</v>
      </c>
      <c r="C80" s="3">
        <v>1308</v>
      </c>
      <c r="D80" s="16" t="s">
        <v>57</v>
      </c>
      <c r="E80" s="2"/>
      <c r="F80" s="2">
        <v>1500</v>
      </c>
      <c r="G80" s="17">
        <f t="shared" ref="G80:G141" si="1">+G79+E80-F80</f>
        <v>662558.55999999994</v>
      </c>
    </row>
    <row r="81" spans="2:7">
      <c r="B81" s="29">
        <v>42835</v>
      </c>
      <c r="C81" s="3">
        <v>1309</v>
      </c>
      <c r="D81" s="30" t="s">
        <v>10</v>
      </c>
      <c r="E81" s="2"/>
      <c r="F81" s="2"/>
      <c r="G81" s="17">
        <f t="shared" si="1"/>
        <v>662558.55999999994</v>
      </c>
    </row>
    <row r="82" spans="2:7" ht="30">
      <c r="B82" s="29">
        <v>42835</v>
      </c>
      <c r="C82" s="3">
        <v>1310</v>
      </c>
      <c r="D82" s="16" t="s">
        <v>58</v>
      </c>
      <c r="E82" s="2"/>
      <c r="F82" s="2">
        <v>1050</v>
      </c>
      <c r="G82" s="17">
        <f t="shared" si="1"/>
        <v>661508.55999999994</v>
      </c>
    </row>
    <row r="83" spans="2:7" ht="30">
      <c r="B83" s="29">
        <v>42835</v>
      </c>
      <c r="C83" s="3">
        <v>1311</v>
      </c>
      <c r="D83" s="16" t="s">
        <v>59</v>
      </c>
      <c r="E83" s="2"/>
      <c r="F83" s="2">
        <v>55414</v>
      </c>
      <c r="G83" s="17">
        <f t="shared" si="1"/>
        <v>606094.55999999994</v>
      </c>
    </row>
    <row r="84" spans="2:7" ht="30">
      <c r="B84" s="29">
        <v>42835</v>
      </c>
      <c r="C84" s="3">
        <v>1312</v>
      </c>
      <c r="D84" s="16" t="s">
        <v>60</v>
      </c>
      <c r="E84" s="2"/>
      <c r="F84" s="2">
        <v>7000</v>
      </c>
      <c r="G84" s="17">
        <f t="shared" si="1"/>
        <v>599094.55999999994</v>
      </c>
    </row>
    <row r="85" spans="2:7" ht="30">
      <c r="B85" s="29">
        <v>42835</v>
      </c>
      <c r="C85" s="3">
        <v>1313</v>
      </c>
      <c r="D85" s="16" t="s">
        <v>61</v>
      </c>
      <c r="E85" s="2"/>
      <c r="F85" s="2">
        <v>12000</v>
      </c>
      <c r="G85" s="17">
        <f t="shared" si="1"/>
        <v>587094.55999999994</v>
      </c>
    </row>
    <row r="86" spans="2:7" ht="30">
      <c r="B86" s="29">
        <v>42835</v>
      </c>
      <c r="C86" s="3">
        <v>1314</v>
      </c>
      <c r="D86" s="16" t="s">
        <v>62</v>
      </c>
      <c r="E86" s="2"/>
      <c r="F86" s="2">
        <v>1500</v>
      </c>
      <c r="G86" s="17">
        <f t="shared" si="1"/>
        <v>585594.55999999994</v>
      </c>
    </row>
    <row r="87" spans="2:7" ht="30">
      <c r="B87" s="29">
        <v>42835</v>
      </c>
      <c r="C87" s="3">
        <v>1315</v>
      </c>
      <c r="D87" s="16" t="s">
        <v>63</v>
      </c>
      <c r="E87" s="2"/>
      <c r="F87" s="2">
        <v>1800</v>
      </c>
      <c r="G87" s="17">
        <f t="shared" si="1"/>
        <v>583794.55999999994</v>
      </c>
    </row>
    <row r="88" spans="2:7" ht="30">
      <c r="B88" s="29">
        <v>42835</v>
      </c>
      <c r="C88" s="3">
        <v>1316</v>
      </c>
      <c r="D88" s="16" t="s">
        <v>64</v>
      </c>
      <c r="E88" s="2"/>
      <c r="F88" s="2">
        <v>1200</v>
      </c>
      <c r="G88" s="17">
        <f t="shared" si="1"/>
        <v>582594.55999999994</v>
      </c>
    </row>
    <row r="89" spans="2:7" ht="30">
      <c r="B89" s="29">
        <v>42835</v>
      </c>
      <c r="C89" s="3">
        <v>1317</v>
      </c>
      <c r="D89" s="16" t="s">
        <v>65</v>
      </c>
      <c r="E89" s="2"/>
      <c r="F89" s="2">
        <v>2100</v>
      </c>
      <c r="G89" s="17">
        <f t="shared" si="1"/>
        <v>580494.55999999994</v>
      </c>
    </row>
    <row r="90" spans="2:7" ht="30">
      <c r="B90" s="29">
        <v>42835</v>
      </c>
      <c r="C90" s="3">
        <v>1318</v>
      </c>
      <c r="D90" s="16" t="s">
        <v>66</v>
      </c>
      <c r="E90" s="2"/>
      <c r="F90" s="2">
        <v>1500</v>
      </c>
      <c r="G90" s="17">
        <f t="shared" si="1"/>
        <v>578994.55999999994</v>
      </c>
    </row>
    <row r="91" spans="2:7" ht="30">
      <c r="B91" s="29">
        <v>42835</v>
      </c>
      <c r="C91" s="3">
        <v>1319</v>
      </c>
      <c r="D91" s="16" t="s">
        <v>67</v>
      </c>
      <c r="E91" s="2"/>
      <c r="F91" s="2">
        <v>750</v>
      </c>
      <c r="G91" s="17">
        <f t="shared" si="1"/>
        <v>578244.55999999994</v>
      </c>
    </row>
    <row r="92" spans="2:7" ht="30">
      <c r="B92" s="29">
        <v>42835</v>
      </c>
      <c r="C92" s="3">
        <v>1320</v>
      </c>
      <c r="D92" s="16" t="s">
        <v>68</v>
      </c>
      <c r="E92" s="2"/>
      <c r="F92" s="2">
        <v>1400</v>
      </c>
      <c r="G92" s="17">
        <f t="shared" si="1"/>
        <v>576844.55999999994</v>
      </c>
    </row>
    <row r="93" spans="2:7" ht="30">
      <c r="B93" s="29">
        <v>42835</v>
      </c>
      <c r="C93" s="3">
        <v>1321</v>
      </c>
      <c r="D93" s="16" t="s">
        <v>69</v>
      </c>
      <c r="E93" s="2"/>
      <c r="F93" s="2">
        <v>1806</v>
      </c>
      <c r="G93" s="17">
        <f t="shared" si="1"/>
        <v>575038.55999999994</v>
      </c>
    </row>
    <row r="94" spans="2:7">
      <c r="B94" s="29">
        <v>42835</v>
      </c>
      <c r="C94" s="3">
        <v>1322</v>
      </c>
      <c r="D94" s="16" t="s">
        <v>70</v>
      </c>
      <c r="E94" s="2"/>
      <c r="F94" s="2">
        <v>2100</v>
      </c>
      <c r="G94" s="17">
        <f t="shared" si="1"/>
        <v>572938.55999999994</v>
      </c>
    </row>
    <row r="95" spans="2:7" ht="30">
      <c r="B95" s="29">
        <v>42835</v>
      </c>
      <c r="C95" s="3">
        <v>1323</v>
      </c>
      <c r="D95" s="16" t="s">
        <v>110</v>
      </c>
      <c r="E95" s="2"/>
      <c r="F95" s="2">
        <v>3150</v>
      </c>
      <c r="G95" s="17">
        <f t="shared" si="1"/>
        <v>569788.55999999994</v>
      </c>
    </row>
    <row r="96" spans="2:7" ht="30">
      <c r="B96" s="29">
        <v>42835</v>
      </c>
      <c r="C96" s="3">
        <v>1324</v>
      </c>
      <c r="D96" s="16" t="s">
        <v>71</v>
      </c>
      <c r="E96" s="2"/>
      <c r="F96" s="2">
        <v>1400</v>
      </c>
      <c r="G96" s="17">
        <f t="shared" si="1"/>
        <v>568388.55999999994</v>
      </c>
    </row>
    <row r="97" spans="2:8" ht="30">
      <c r="B97" s="29">
        <v>42835</v>
      </c>
      <c r="C97" s="3">
        <v>1325</v>
      </c>
      <c r="D97" s="16" t="s">
        <v>72</v>
      </c>
      <c r="E97" s="2"/>
      <c r="F97" s="2">
        <v>3250</v>
      </c>
      <c r="G97" s="17">
        <f t="shared" si="1"/>
        <v>565138.55999999994</v>
      </c>
      <c r="H97" s="38"/>
    </row>
    <row r="98" spans="2:8">
      <c r="B98" s="29">
        <v>42836</v>
      </c>
      <c r="C98" s="3">
        <v>1326</v>
      </c>
      <c r="D98" s="16" t="s">
        <v>73</v>
      </c>
      <c r="E98" s="2"/>
      <c r="F98" s="2">
        <v>1250</v>
      </c>
      <c r="G98" s="17">
        <f t="shared" si="1"/>
        <v>563888.55999999994</v>
      </c>
    </row>
    <row r="99" spans="2:8" ht="30">
      <c r="B99" s="29">
        <v>42836</v>
      </c>
      <c r="C99" s="3">
        <v>1327</v>
      </c>
      <c r="D99" s="16" t="s">
        <v>74</v>
      </c>
      <c r="E99" s="2"/>
      <c r="F99" s="2">
        <v>25200</v>
      </c>
      <c r="G99" s="17">
        <f t="shared" si="1"/>
        <v>538688.55999999994</v>
      </c>
    </row>
    <row r="100" spans="2:8" ht="30">
      <c r="B100" s="29">
        <v>42836</v>
      </c>
      <c r="C100" s="3">
        <v>1328</v>
      </c>
      <c r="D100" s="16" t="s">
        <v>75</v>
      </c>
      <c r="E100" s="2"/>
      <c r="F100" s="2">
        <v>700</v>
      </c>
      <c r="G100" s="17">
        <f t="shared" si="1"/>
        <v>537988.55999999994</v>
      </c>
    </row>
    <row r="101" spans="2:8" ht="30">
      <c r="B101" s="29">
        <v>42836</v>
      </c>
      <c r="C101" s="3">
        <v>1329</v>
      </c>
      <c r="D101" s="16" t="s">
        <v>76</v>
      </c>
      <c r="E101" s="2"/>
      <c r="F101" s="2">
        <v>4200</v>
      </c>
      <c r="G101" s="17">
        <f t="shared" si="1"/>
        <v>533788.55999999994</v>
      </c>
    </row>
    <row r="102" spans="2:8" ht="30">
      <c r="B102" s="29">
        <v>42836</v>
      </c>
      <c r="C102" s="3">
        <v>1330</v>
      </c>
      <c r="D102" s="16" t="s">
        <v>77</v>
      </c>
      <c r="E102" s="2"/>
      <c r="F102" s="2">
        <v>19600</v>
      </c>
      <c r="G102" s="17">
        <f t="shared" si="1"/>
        <v>514188.55999999994</v>
      </c>
    </row>
    <row r="103" spans="2:8" ht="30">
      <c r="B103" s="29">
        <v>42836</v>
      </c>
      <c r="C103" s="3">
        <v>1331</v>
      </c>
      <c r="D103" s="16" t="s">
        <v>78</v>
      </c>
      <c r="E103" s="2"/>
      <c r="F103" s="2">
        <v>11550</v>
      </c>
      <c r="G103" s="17">
        <f t="shared" si="1"/>
        <v>502638.55999999994</v>
      </c>
    </row>
    <row r="104" spans="2:8" ht="30">
      <c r="B104" s="29">
        <v>42836</v>
      </c>
      <c r="C104" s="3">
        <v>1332</v>
      </c>
      <c r="D104" s="16" t="s">
        <v>16</v>
      </c>
      <c r="E104" s="2"/>
      <c r="F104" s="2">
        <v>29052</v>
      </c>
      <c r="G104" s="17">
        <f t="shared" si="1"/>
        <v>473586.55999999994</v>
      </c>
    </row>
    <row r="105" spans="2:8" ht="30">
      <c r="B105" s="29">
        <v>42836</v>
      </c>
      <c r="C105" s="3">
        <v>1333</v>
      </c>
      <c r="D105" s="16" t="s">
        <v>79</v>
      </c>
      <c r="E105" s="2"/>
      <c r="F105" s="2">
        <v>2100</v>
      </c>
      <c r="G105" s="17">
        <f t="shared" si="1"/>
        <v>471486.55999999994</v>
      </c>
    </row>
    <row r="106" spans="2:8" ht="30">
      <c r="B106" s="29">
        <v>42836</v>
      </c>
      <c r="C106" s="3">
        <v>1334</v>
      </c>
      <c r="D106" s="16" t="s">
        <v>80</v>
      </c>
      <c r="E106" s="2"/>
      <c r="F106" s="2">
        <v>2100</v>
      </c>
      <c r="G106" s="17">
        <f t="shared" si="1"/>
        <v>469386.55999999994</v>
      </c>
    </row>
    <row r="107" spans="2:8" ht="30">
      <c r="B107" s="29">
        <v>42836</v>
      </c>
      <c r="C107" s="3">
        <v>1335</v>
      </c>
      <c r="D107" s="16" t="s">
        <v>81</v>
      </c>
      <c r="E107" s="2"/>
      <c r="F107" s="2">
        <v>2100</v>
      </c>
      <c r="G107" s="17">
        <f t="shared" si="1"/>
        <v>467286.55999999994</v>
      </c>
    </row>
    <row r="108" spans="2:8" ht="30">
      <c r="B108" s="29">
        <v>42836</v>
      </c>
      <c r="C108" s="3">
        <v>1336</v>
      </c>
      <c r="D108" s="16" t="s">
        <v>82</v>
      </c>
      <c r="E108" s="2"/>
      <c r="F108" s="2">
        <v>2100</v>
      </c>
      <c r="G108" s="17">
        <f t="shared" si="1"/>
        <v>465186.55999999994</v>
      </c>
    </row>
    <row r="109" spans="2:8" ht="30">
      <c r="B109" s="29">
        <v>42836</v>
      </c>
      <c r="C109" s="3">
        <v>1337</v>
      </c>
      <c r="D109" s="16" t="s">
        <v>83</v>
      </c>
      <c r="E109" s="2"/>
      <c r="F109" s="2">
        <v>2100</v>
      </c>
      <c r="G109" s="17">
        <f t="shared" si="1"/>
        <v>463086.55999999994</v>
      </c>
    </row>
    <row r="110" spans="2:8" ht="45">
      <c r="B110" s="29">
        <v>42836</v>
      </c>
      <c r="C110" s="3">
        <v>1338</v>
      </c>
      <c r="D110" s="16" t="s">
        <v>101</v>
      </c>
      <c r="E110" s="2"/>
      <c r="F110" s="2">
        <v>7350</v>
      </c>
      <c r="G110" s="17">
        <f t="shared" si="1"/>
        <v>455736.55999999994</v>
      </c>
    </row>
    <row r="111" spans="2:8" ht="30">
      <c r="B111" s="29">
        <v>42836</v>
      </c>
      <c r="C111" s="3">
        <v>1339</v>
      </c>
      <c r="D111" s="16" t="s">
        <v>116</v>
      </c>
      <c r="E111" s="2"/>
      <c r="F111" s="2">
        <v>1250</v>
      </c>
      <c r="G111" s="17">
        <f t="shared" si="1"/>
        <v>454486.55999999994</v>
      </c>
    </row>
    <row r="112" spans="2:8" ht="30">
      <c r="B112" s="29">
        <v>42836</v>
      </c>
      <c r="C112" s="3">
        <v>1340</v>
      </c>
      <c r="D112" s="16" t="s">
        <v>117</v>
      </c>
      <c r="E112" s="2"/>
      <c r="F112" s="2">
        <v>1500</v>
      </c>
      <c r="G112" s="17">
        <f t="shared" si="1"/>
        <v>452986.55999999994</v>
      </c>
    </row>
    <row r="113" spans="2:7" ht="30">
      <c r="B113" s="29">
        <v>42836</v>
      </c>
      <c r="C113" s="3">
        <v>1341</v>
      </c>
      <c r="D113" s="16" t="s">
        <v>84</v>
      </c>
      <c r="E113" s="2"/>
      <c r="F113" s="2">
        <v>2100</v>
      </c>
      <c r="G113" s="17">
        <f t="shared" si="1"/>
        <v>450886.55999999994</v>
      </c>
    </row>
    <row r="114" spans="2:7" ht="30">
      <c r="B114" s="29">
        <v>42836</v>
      </c>
      <c r="C114" s="3">
        <v>1342</v>
      </c>
      <c r="D114" s="16" t="s">
        <v>85</v>
      </c>
      <c r="E114" s="2"/>
      <c r="F114" s="2">
        <v>1050</v>
      </c>
      <c r="G114" s="17">
        <f t="shared" si="1"/>
        <v>449836.55999999994</v>
      </c>
    </row>
    <row r="115" spans="2:7" ht="30">
      <c r="B115" s="29">
        <v>42836</v>
      </c>
      <c r="C115" s="3">
        <v>1343</v>
      </c>
      <c r="D115" s="16" t="s">
        <v>83</v>
      </c>
      <c r="E115" s="2"/>
      <c r="F115" s="2">
        <v>2100</v>
      </c>
      <c r="G115" s="17">
        <f t="shared" si="1"/>
        <v>447736.55999999994</v>
      </c>
    </row>
    <row r="116" spans="2:7" ht="30">
      <c r="B116" s="29">
        <v>42836</v>
      </c>
      <c r="C116" s="3">
        <v>1344</v>
      </c>
      <c r="D116" s="16" t="s">
        <v>118</v>
      </c>
      <c r="E116" s="2"/>
      <c r="F116" s="2">
        <v>2000</v>
      </c>
      <c r="G116" s="17">
        <f t="shared" si="1"/>
        <v>445736.55999999994</v>
      </c>
    </row>
    <row r="117" spans="2:7" ht="30">
      <c r="B117" s="29">
        <v>42836</v>
      </c>
      <c r="C117" s="3">
        <v>1345</v>
      </c>
      <c r="D117" s="16" t="s">
        <v>111</v>
      </c>
      <c r="E117" s="2"/>
      <c r="F117" s="2">
        <v>14700</v>
      </c>
      <c r="G117" s="17">
        <f t="shared" si="1"/>
        <v>431036.55999999994</v>
      </c>
    </row>
    <row r="118" spans="2:7" ht="30">
      <c r="B118" s="29">
        <v>42836</v>
      </c>
      <c r="C118" s="3">
        <v>1346</v>
      </c>
      <c r="D118" s="16" t="s">
        <v>86</v>
      </c>
      <c r="E118" s="2"/>
      <c r="F118" s="2">
        <v>4200</v>
      </c>
      <c r="G118" s="17">
        <f t="shared" si="1"/>
        <v>426836.55999999994</v>
      </c>
    </row>
    <row r="119" spans="2:7" ht="30">
      <c r="B119" s="29">
        <v>42836</v>
      </c>
      <c r="C119" s="3">
        <v>1347</v>
      </c>
      <c r="D119" s="16" t="s">
        <v>102</v>
      </c>
      <c r="E119" s="2"/>
      <c r="F119" s="2">
        <v>2100</v>
      </c>
      <c r="G119" s="17">
        <f t="shared" si="1"/>
        <v>424736.55999999994</v>
      </c>
    </row>
    <row r="120" spans="2:7" ht="30">
      <c r="B120" s="29">
        <v>42836</v>
      </c>
      <c r="C120" s="3">
        <v>1348</v>
      </c>
      <c r="D120" s="16" t="s">
        <v>103</v>
      </c>
      <c r="E120" s="2"/>
      <c r="F120" s="2">
        <v>2100</v>
      </c>
      <c r="G120" s="17">
        <f t="shared" si="1"/>
        <v>422636.55999999994</v>
      </c>
    </row>
    <row r="121" spans="2:7" ht="30">
      <c r="B121" s="29">
        <v>42836</v>
      </c>
      <c r="C121" s="3">
        <v>1349</v>
      </c>
      <c r="D121" s="16" t="s">
        <v>87</v>
      </c>
      <c r="E121" s="2"/>
      <c r="F121" s="2">
        <v>2100</v>
      </c>
      <c r="G121" s="17">
        <f t="shared" si="1"/>
        <v>420536.55999999994</v>
      </c>
    </row>
    <row r="122" spans="2:7">
      <c r="B122" s="29">
        <v>42836</v>
      </c>
      <c r="C122" s="3">
        <v>1350</v>
      </c>
      <c r="D122" s="16" t="s">
        <v>88</v>
      </c>
      <c r="E122" s="2"/>
      <c r="F122" s="2">
        <v>48600</v>
      </c>
      <c r="G122" s="17">
        <f t="shared" si="1"/>
        <v>371936.55999999994</v>
      </c>
    </row>
    <row r="123" spans="2:7" ht="30">
      <c r="B123" s="29">
        <v>42836</v>
      </c>
      <c r="C123" s="3">
        <v>1351</v>
      </c>
      <c r="D123" s="16" t="s">
        <v>119</v>
      </c>
      <c r="E123" s="2"/>
      <c r="F123" s="2">
        <v>1750</v>
      </c>
      <c r="G123" s="17">
        <f t="shared" si="1"/>
        <v>370186.55999999994</v>
      </c>
    </row>
    <row r="124" spans="2:7" ht="30">
      <c r="B124" s="29">
        <v>42836</v>
      </c>
      <c r="C124" s="3">
        <v>1352</v>
      </c>
      <c r="D124" s="16" t="s">
        <v>119</v>
      </c>
      <c r="E124" s="2"/>
      <c r="F124" s="2">
        <v>1500</v>
      </c>
      <c r="G124" s="17">
        <f t="shared" si="1"/>
        <v>368686.55999999994</v>
      </c>
    </row>
    <row r="125" spans="2:7" ht="30">
      <c r="B125" s="29">
        <v>42836</v>
      </c>
      <c r="C125" s="3">
        <v>1353</v>
      </c>
      <c r="D125" s="16" t="s">
        <v>119</v>
      </c>
      <c r="E125" s="2"/>
      <c r="F125" s="2">
        <v>1750</v>
      </c>
      <c r="G125" s="17">
        <f t="shared" si="1"/>
        <v>366936.55999999994</v>
      </c>
    </row>
    <row r="126" spans="2:7" ht="30">
      <c r="B126" s="29">
        <v>42836</v>
      </c>
      <c r="C126" s="3">
        <v>1354</v>
      </c>
      <c r="D126" s="16" t="s">
        <v>89</v>
      </c>
      <c r="E126" s="2"/>
      <c r="F126" s="2">
        <v>2100</v>
      </c>
      <c r="G126" s="17">
        <f t="shared" si="1"/>
        <v>364836.55999999994</v>
      </c>
    </row>
    <row r="127" spans="2:7">
      <c r="B127" s="29">
        <v>42836</v>
      </c>
      <c r="C127" s="3">
        <v>1355</v>
      </c>
      <c r="D127" s="30" t="s">
        <v>17</v>
      </c>
      <c r="E127" s="2"/>
      <c r="F127" s="2"/>
      <c r="G127" s="17">
        <f t="shared" si="1"/>
        <v>364836.55999999994</v>
      </c>
    </row>
    <row r="128" spans="2:7">
      <c r="B128" s="29">
        <v>42836</v>
      </c>
      <c r="C128" s="3">
        <v>1356</v>
      </c>
      <c r="D128" s="30" t="s">
        <v>17</v>
      </c>
      <c r="E128" s="2"/>
      <c r="F128" s="2"/>
      <c r="G128" s="17">
        <f t="shared" si="1"/>
        <v>364836.55999999994</v>
      </c>
    </row>
    <row r="129" spans="2:7">
      <c r="B129" s="29">
        <v>42836</v>
      </c>
      <c r="C129" s="3">
        <v>1357</v>
      </c>
      <c r="D129" s="30" t="s">
        <v>17</v>
      </c>
      <c r="E129" s="2"/>
      <c r="F129" s="2"/>
      <c r="G129" s="17">
        <f t="shared" si="1"/>
        <v>364836.55999999994</v>
      </c>
    </row>
    <row r="130" spans="2:7" ht="30">
      <c r="B130" s="29">
        <v>42836</v>
      </c>
      <c r="C130" s="3">
        <v>1358</v>
      </c>
      <c r="D130" s="16" t="s">
        <v>90</v>
      </c>
      <c r="E130" s="2"/>
      <c r="F130" s="2">
        <v>2100</v>
      </c>
      <c r="G130" s="17">
        <f t="shared" si="1"/>
        <v>362736.55999999994</v>
      </c>
    </row>
    <row r="131" spans="2:7" ht="30">
      <c r="B131" s="29">
        <v>42836</v>
      </c>
      <c r="C131" s="3">
        <v>1359</v>
      </c>
      <c r="D131" s="16" t="s">
        <v>91</v>
      </c>
      <c r="E131" s="2"/>
      <c r="F131" s="2">
        <v>2100</v>
      </c>
      <c r="G131" s="17">
        <f t="shared" si="1"/>
        <v>360636.55999999994</v>
      </c>
    </row>
    <row r="132" spans="2:7" ht="30">
      <c r="B132" s="29">
        <v>42836</v>
      </c>
      <c r="C132" s="3">
        <v>1360</v>
      </c>
      <c r="D132" s="16" t="s">
        <v>92</v>
      </c>
      <c r="E132" s="2"/>
      <c r="F132" s="2">
        <v>18500</v>
      </c>
      <c r="G132" s="17">
        <f t="shared" si="1"/>
        <v>342136.55999999994</v>
      </c>
    </row>
    <row r="133" spans="2:7" ht="30">
      <c r="B133" s="29">
        <v>42836</v>
      </c>
      <c r="C133" s="3">
        <v>1361</v>
      </c>
      <c r="D133" s="16" t="s">
        <v>93</v>
      </c>
      <c r="E133" s="2"/>
      <c r="F133" s="2">
        <v>6000</v>
      </c>
      <c r="G133" s="17">
        <f t="shared" si="1"/>
        <v>336136.55999999994</v>
      </c>
    </row>
    <row r="134" spans="2:7" ht="30">
      <c r="B134" s="29">
        <v>42836</v>
      </c>
      <c r="C134" s="3">
        <v>1362</v>
      </c>
      <c r="D134" s="16" t="s">
        <v>94</v>
      </c>
      <c r="E134" s="2"/>
      <c r="F134" s="2">
        <v>10000</v>
      </c>
      <c r="G134" s="17">
        <f t="shared" si="1"/>
        <v>326136.55999999994</v>
      </c>
    </row>
    <row r="135" spans="2:7">
      <c r="B135" s="29">
        <v>42836</v>
      </c>
      <c r="C135" s="3">
        <v>1363</v>
      </c>
      <c r="D135" s="30" t="s">
        <v>17</v>
      </c>
      <c r="E135" s="2"/>
      <c r="F135" s="2"/>
      <c r="G135" s="17">
        <f t="shared" si="1"/>
        <v>326136.55999999994</v>
      </c>
    </row>
    <row r="136" spans="2:7">
      <c r="B136" s="29">
        <v>42836</v>
      </c>
      <c r="C136" s="3">
        <v>1364</v>
      </c>
      <c r="D136" s="16" t="s">
        <v>95</v>
      </c>
      <c r="E136" s="2"/>
      <c r="F136" s="2">
        <v>24000</v>
      </c>
      <c r="G136" s="17">
        <f t="shared" si="1"/>
        <v>302136.55999999994</v>
      </c>
    </row>
    <row r="137" spans="2:7" ht="30">
      <c r="B137" s="29">
        <v>42836</v>
      </c>
      <c r="C137" s="3">
        <v>1365</v>
      </c>
      <c r="D137" s="16" t="s">
        <v>96</v>
      </c>
      <c r="E137" s="2"/>
      <c r="F137" s="2">
        <v>11139.83</v>
      </c>
      <c r="G137" s="17">
        <f t="shared" si="1"/>
        <v>290996.72999999992</v>
      </c>
    </row>
    <row r="138" spans="2:7" ht="30">
      <c r="B138" s="29">
        <v>42836</v>
      </c>
      <c r="C138" s="3">
        <v>1366</v>
      </c>
      <c r="D138" s="16" t="s">
        <v>97</v>
      </c>
      <c r="E138" s="2"/>
      <c r="F138" s="2">
        <v>63650.8</v>
      </c>
      <c r="G138" s="17">
        <f t="shared" si="1"/>
        <v>227345.92999999993</v>
      </c>
    </row>
    <row r="139" spans="2:7" ht="30">
      <c r="B139" s="29">
        <v>42836</v>
      </c>
      <c r="C139" s="3">
        <v>1367</v>
      </c>
      <c r="D139" s="16" t="s">
        <v>98</v>
      </c>
      <c r="E139" s="2"/>
      <c r="F139" s="2">
        <v>27120</v>
      </c>
      <c r="G139" s="17">
        <f t="shared" si="1"/>
        <v>200225.92999999993</v>
      </c>
    </row>
    <row r="140" spans="2:7" ht="30">
      <c r="B140" s="29">
        <v>42836</v>
      </c>
      <c r="C140" s="3">
        <v>1368</v>
      </c>
      <c r="D140" s="16" t="s">
        <v>99</v>
      </c>
      <c r="E140" s="2"/>
      <c r="F140" s="2">
        <v>80523.100000000006</v>
      </c>
      <c r="G140" s="17">
        <f t="shared" si="1"/>
        <v>119702.82999999993</v>
      </c>
    </row>
    <row r="141" spans="2:7" ht="30">
      <c r="B141" s="29">
        <v>42836</v>
      </c>
      <c r="C141" s="3">
        <v>1369</v>
      </c>
      <c r="D141" s="16" t="s">
        <v>100</v>
      </c>
      <c r="E141" s="2"/>
      <c r="F141" s="2">
        <v>17269.8</v>
      </c>
      <c r="G141" s="17">
        <f t="shared" si="1"/>
        <v>102433.02999999993</v>
      </c>
    </row>
    <row r="142" spans="2:7" ht="15.75" thickBot="1">
      <c r="B142" s="18"/>
      <c r="C142" s="19"/>
      <c r="D142" s="20" t="s">
        <v>7</v>
      </c>
      <c r="E142" s="21">
        <f>SUM(E14:E141)</f>
        <v>1060882.49</v>
      </c>
      <c r="F142" s="21">
        <f>SUM(F14:F141)</f>
        <v>1070008.1499999999</v>
      </c>
      <c r="G142" s="31"/>
    </row>
  </sheetData>
  <mergeCells count="3">
    <mergeCell ref="B7:G7"/>
    <mergeCell ref="B8:G8"/>
    <mergeCell ref="B9:G9"/>
  </mergeCells>
  <pageMargins left="0.7" right="0.7" top="0.75" bottom="0.75" header="0.3" footer="0.3"/>
  <pageSetup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pdelcarmen</dc:creator>
  <cp:lastModifiedBy>pdelcarmen</cp:lastModifiedBy>
  <cp:lastPrinted>2016-11-09T15:09:10Z</cp:lastPrinted>
  <dcterms:created xsi:type="dcterms:W3CDTF">2016-07-06T14:43:51Z</dcterms:created>
  <dcterms:modified xsi:type="dcterms:W3CDTF">2017-05-10T14:24:33Z</dcterms:modified>
</cp:coreProperties>
</file>