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60" windowWidth="15600" windowHeight="8700"/>
  </bookViews>
  <sheets>
    <sheet name="Hoja1" sheetId="1" r:id="rId1"/>
    <sheet name="Hoja2" sheetId="2" r:id="rId2"/>
  </sheets>
  <definedNames>
    <definedName name="_xlnm._FilterDatabase" localSheetId="0" hidden="1">Hoja1!$B$13:$G$20</definedName>
    <definedName name="_xlnm.Print_Area" localSheetId="0">Hoja1!$B$2:$G$20</definedName>
  </definedNames>
  <calcPr calcId="125725"/>
</workbook>
</file>

<file path=xl/calcChain.xml><?xml version="1.0" encoding="utf-8"?>
<calcChain xmlns="http://schemas.openxmlformats.org/spreadsheetml/2006/main">
  <c r="F20" i="1"/>
  <c r="G15"/>
  <c r="G16" s="1"/>
  <c r="G17" s="1"/>
  <c r="G18" s="1"/>
  <c r="C16"/>
  <c r="F19" i="2"/>
  <c r="F18"/>
  <c r="F15"/>
  <c r="F14"/>
  <c r="F12"/>
</calcChain>
</file>

<file path=xl/sharedStrings.xml><?xml version="1.0" encoding="utf-8"?>
<sst xmlns="http://schemas.openxmlformats.org/spreadsheetml/2006/main" count="14" uniqueCount="13">
  <si>
    <t>OFICINA DE INGENIEROS SUPERVISORES DE OBRAS DEL ESTADO</t>
  </si>
  <si>
    <t>"AÑO DEL FOMENTO DE LA VIVIENDA"</t>
  </si>
  <si>
    <t>Cuenta Bancaria No.  240-016966-1</t>
  </si>
  <si>
    <t>Fecha</t>
  </si>
  <si>
    <t>Debito</t>
  </si>
  <si>
    <t>Balance</t>
  </si>
  <si>
    <t>Cheque 
No.</t>
  </si>
  <si>
    <t xml:space="preserve">                                 Totales=====================================================&gt;</t>
  </si>
  <si>
    <t>Crédito</t>
  </si>
  <si>
    <t>nulo</t>
  </si>
  <si>
    <t xml:space="preserve">pago misa bimestral </t>
  </si>
  <si>
    <t>pago compra materiales de oficinas</t>
  </si>
  <si>
    <t>AL 31 DE MARZO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</si>
</sst>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43" fontId="1" fillId="0" borderId="1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3" fontId="1" fillId="0" borderId="2" xfId="1" applyFont="1" applyBorder="1"/>
    <xf numFmtId="0" fontId="0" fillId="0" borderId="3" xfId="0" applyBorder="1"/>
    <xf numFmtId="0" fontId="0" fillId="0" borderId="0" xfId="0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43" fontId="1" fillId="0" borderId="0" xfId="1" applyFont="1"/>
    <xf numFmtId="43" fontId="1" fillId="0" borderId="0" xfId="1" applyFont="1" applyBorder="1"/>
    <xf numFmtId="43" fontId="1" fillId="0" borderId="7" xfId="1" applyFont="1" applyBorder="1"/>
    <xf numFmtId="43" fontId="2" fillId="2" borderId="6" xfId="1" applyFont="1" applyFill="1" applyBorder="1" applyAlignment="1">
      <alignment horizontal="center"/>
    </xf>
    <xf numFmtId="43" fontId="2" fillId="2" borderId="8" xfId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9" xfId="0" applyBorder="1"/>
    <xf numFmtId="43" fontId="1" fillId="0" borderId="10" xfId="1" applyFont="1" applyBorder="1"/>
    <xf numFmtId="14" fontId="0" fillId="0" borderId="4" xfId="0" applyNumberFormat="1" applyBorder="1"/>
    <xf numFmtId="43" fontId="1" fillId="0" borderId="11" xfId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Fill="1" applyBorder="1" applyAlignment="1">
      <alignment wrapText="1"/>
    </xf>
    <xf numFmtId="43" fontId="2" fillId="0" borderId="6" xfId="1" applyFont="1" applyBorder="1"/>
    <xf numFmtId="43" fontId="2" fillId="0" borderId="8" xfId="1" applyFont="1" applyBorder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2" borderId="0" xfId="0" applyFont="1" applyFill="1" applyBorder="1" applyAlignment="1">
      <alignment wrapText="1"/>
    </xf>
    <xf numFmtId="43" fontId="1" fillId="0" borderId="12" xfId="1" applyFont="1" applyBorder="1"/>
    <xf numFmtId="43" fontId="1" fillId="0" borderId="0" xfId="1" applyFont="1"/>
    <xf numFmtId="43" fontId="0" fillId="0" borderId="0" xfId="0" applyNumberFormat="1"/>
    <xf numFmtId="43" fontId="1" fillId="0" borderId="1" xfId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16" xfId="0" applyNumberFormat="1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43" fontId="1" fillId="0" borderId="18" xfId="1" applyFont="1" applyBorder="1"/>
    <xf numFmtId="43" fontId="1" fillId="0" borderId="17" xfId="1" applyFont="1" applyBorder="1"/>
    <xf numFmtId="43" fontId="1" fillId="0" borderId="19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1143000</xdr:colOff>
      <xdr:row>5</xdr:row>
      <xdr:rowOff>104775</xdr:rowOff>
    </xdr:to>
    <xdr:pic>
      <xdr:nvPicPr>
        <xdr:cNvPr id="105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0" y="57150"/>
          <a:ext cx="11430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20"/>
  <sheetViews>
    <sheetView showGridLines="0" tabSelected="1" topLeftCell="A3" zoomScaleNormal="100" workbookViewId="0">
      <selection activeCell="D14" sqref="D14"/>
    </sheetView>
  </sheetViews>
  <sheetFormatPr baseColWidth="10" defaultRowHeight="15"/>
  <cols>
    <col min="2" max="2" width="12" bestFit="1" customWidth="1"/>
    <col min="3" max="3" width="8" customWidth="1"/>
    <col min="4" max="4" width="88.140625" style="26" customWidth="1"/>
    <col min="5" max="5" width="13.28515625" style="11" customWidth="1"/>
    <col min="6" max="6" width="16.42578125" style="11" customWidth="1"/>
    <col min="7" max="7" width="14.7109375" style="11" customWidth="1"/>
    <col min="9" max="9" width="13.85546875" bestFit="1" customWidth="1"/>
  </cols>
  <sheetData>
    <row r="6" spans="2:7" ht="15.75" thickBot="1"/>
    <row r="7" spans="2:7">
      <c r="B7" s="34" t="s">
        <v>0</v>
      </c>
      <c r="C7" s="35"/>
      <c r="D7" s="35"/>
      <c r="E7" s="35"/>
      <c r="F7" s="35"/>
      <c r="G7" s="36"/>
    </row>
    <row r="8" spans="2:7">
      <c r="B8" s="37" t="s">
        <v>1</v>
      </c>
      <c r="C8" s="38"/>
      <c r="D8" s="38"/>
      <c r="E8" s="38"/>
      <c r="F8" s="38"/>
      <c r="G8" s="39"/>
    </row>
    <row r="9" spans="2:7">
      <c r="B9" s="37" t="s">
        <v>12</v>
      </c>
      <c r="C9" s="38"/>
      <c r="D9" s="38"/>
      <c r="E9" s="38"/>
      <c r="F9" s="38"/>
      <c r="G9" s="39"/>
    </row>
    <row r="10" spans="2:7">
      <c r="B10" s="6"/>
      <c r="C10" s="7"/>
      <c r="D10" s="27"/>
      <c r="E10" s="12"/>
      <c r="F10" s="12"/>
      <c r="G10" s="13"/>
    </row>
    <row r="11" spans="2:7">
      <c r="B11" s="8" t="s">
        <v>2</v>
      </c>
      <c r="C11" s="1"/>
      <c r="D11" s="29"/>
      <c r="E11" s="12"/>
      <c r="F11" s="12"/>
      <c r="G11" s="13"/>
    </row>
    <row r="12" spans="2:7" ht="12.75" customHeight="1">
      <c r="B12" s="6"/>
      <c r="C12" s="7"/>
      <c r="D12" s="27"/>
      <c r="E12" s="12"/>
      <c r="F12" s="12"/>
      <c r="G12" s="13"/>
    </row>
    <row r="13" spans="2:7" ht="33.75" customHeight="1" thickBot="1">
      <c r="B13" s="9" t="s">
        <v>3</v>
      </c>
      <c r="C13" s="10" t="s">
        <v>6</v>
      </c>
      <c r="D13" s="10"/>
      <c r="E13" s="14" t="s">
        <v>4</v>
      </c>
      <c r="F13" s="14" t="s">
        <v>8</v>
      </c>
      <c r="G13" s="15" t="s">
        <v>5</v>
      </c>
    </row>
    <row r="14" spans="2:7">
      <c r="B14" s="17"/>
      <c r="C14" s="4"/>
      <c r="D14" s="28"/>
      <c r="E14" s="5"/>
      <c r="F14" s="5"/>
      <c r="G14" s="18">
        <v>43866.23</v>
      </c>
    </row>
    <row r="15" spans="2:7">
      <c r="B15" s="19">
        <v>42811</v>
      </c>
      <c r="C15" s="3">
        <v>1240</v>
      </c>
      <c r="D15" s="16" t="s">
        <v>9</v>
      </c>
      <c r="E15" s="33"/>
      <c r="F15" s="33">
        <v>0</v>
      </c>
      <c r="G15" s="20">
        <f>+G14+E15-F15</f>
        <v>43866.23</v>
      </c>
    </row>
    <row r="16" spans="2:7">
      <c r="B16" s="19">
        <v>42811</v>
      </c>
      <c r="C16" s="3">
        <f>+C15+1</f>
        <v>1241</v>
      </c>
      <c r="D16" s="16" t="s">
        <v>10</v>
      </c>
      <c r="E16" s="33"/>
      <c r="F16" s="33">
        <v>24685</v>
      </c>
      <c r="G16" s="20">
        <f t="shared" ref="G16:G18" si="0">+G15+E16-F16</f>
        <v>19181.230000000003</v>
      </c>
    </row>
    <row r="17" spans="2:7">
      <c r="B17" s="19">
        <v>42825</v>
      </c>
      <c r="C17" s="3">
        <v>1242</v>
      </c>
      <c r="D17" s="16" t="s">
        <v>9</v>
      </c>
      <c r="E17" s="30"/>
      <c r="F17" s="2">
        <v>0</v>
      </c>
      <c r="G17" s="20">
        <f t="shared" si="0"/>
        <v>19181.230000000003</v>
      </c>
    </row>
    <row r="18" spans="2:7">
      <c r="B18" s="40">
        <v>42825</v>
      </c>
      <c r="C18" s="41">
        <v>1243</v>
      </c>
      <c r="D18" s="16" t="s">
        <v>11</v>
      </c>
      <c r="E18" s="43"/>
      <c r="F18" s="44">
        <v>9665.49</v>
      </c>
      <c r="G18" s="20">
        <f t="shared" si="0"/>
        <v>9515.7400000000034</v>
      </c>
    </row>
    <row r="19" spans="2:7">
      <c r="B19" s="40"/>
      <c r="C19" s="41"/>
      <c r="D19" s="42"/>
      <c r="E19" s="43"/>
      <c r="F19" s="44"/>
      <c r="G19" s="45"/>
    </row>
    <row r="20" spans="2:7" ht="15.75" thickBot="1">
      <c r="B20" s="21"/>
      <c r="C20" s="22"/>
      <c r="D20" s="23" t="s">
        <v>7</v>
      </c>
      <c r="E20" s="24"/>
      <c r="F20" s="24">
        <f>SUM(F15:F18)</f>
        <v>34350.49</v>
      </c>
      <c r="G20" s="25"/>
    </row>
  </sheetData>
  <autoFilter ref="B13:G20"/>
  <mergeCells count="3">
    <mergeCell ref="B7:G7"/>
    <mergeCell ref="B8:G8"/>
    <mergeCell ref="B9:G9"/>
  </mergeCells>
  <pageMargins left="0.7" right="0.7" top="0.75" bottom="0.75" header="0.3" footer="0.3"/>
  <pageSetup scale="5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2:F19"/>
  <sheetViews>
    <sheetView workbookViewId="0">
      <selection activeCell="E11" sqref="E11"/>
    </sheetView>
  </sheetViews>
  <sheetFormatPr baseColWidth="10" defaultRowHeight="15"/>
  <cols>
    <col min="6" max="6" width="11.5703125" bestFit="1" customWidth="1"/>
  </cols>
  <sheetData>
    <row r="12" spans="6:6">
      <c r="F12" s="31">
        <f>204019.86+22882.89+1078.66+121.04+94459.82+10595.41</f>
        <v>333157.68</v>
      </c>
    </row>
    <row r="14" spans="6:6">
      <c r="F14">
        <f>146374.06+16415.28+162465.97+18200.5</f>
        <v>343455.81</v>
      </c>
    </row>
    <row r="15" spans="6:6">
      <c r="F15" s="32">
        <f>+F12+F14</f>
        <v>676613.49</v>
      </c>
    </row>
    <row r="18" spans="6:6">
      <c r="F18">
        <f>608398.37+68215.12</f>
        <v>676613.49</v>
      </c>
    </row>
    <row r="19" spans="6:6">
      <c r="F19" s="32">
        <f>+F15-F18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pdelcarmen</dc:creator>
  <cp:lastModifiedBy>pdelcarmen</cp:lastModifiedBy>
  <cp:lastPrinted>2017-03-10T13:42:26Z</cp:lastPrinted>
  <dcterms:created xsi:type="dcterms:W3CDTF">2016-07-06T14:43:51Z</dcterms:created>
  <dcterms:modified xsi:type="dcterms:W3CDTF">2017-04-10T12:45:32Z</dcterms:modified>
</cp:coreProperties>
</file>