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Hoja1" sheetId="1" r:id="rId1"/>
  </sheets>
  <definedNames>
    <definedName name="_xlnm.Print_Area" localSheetId="0">Hoja1!$A$1:$F$25</definedName>
  </definedNames>
  <calcPr calcId="144525"/>
</workbook>
</file>

<file path=xl/calcChain.xml><?xml version="1.0" encoding="utf-8"?>
<calcChain xmlns="http://schemas.openxmlformats.org/spreadsheetml/2006/main">
  <c r="I14" i="1" l="1"/>
  <c r="I15" i="1"/>
  <c r="C23" i="1"/>
  <c r="C18" i="1"/>
  <c r="I16" i="1" s="1"/>
  <c r="I12" i="1" l="1"/>
  <c r="I11" i="1"/>
  <c r="I10" i="1"/>
  <c r="I8" i="1"/>
  <c r="I9" i="1"/>
  <c r="I17" i="1"/>
  <c r="I13" i="1"/>
  <c r="J18" i="1" l="1"/>
</calcChain>
</file>

<file path=xl/sharedStrings.xml><?xml version="1.0" encoding="utf-8"?>
<sst xmlns="http://schemas.openxmlformats.org/spreadsheetml/2006/main" count="33" uniqueCount="33">
  <si>
    <t xml:space="preserve"> </t>
  </si>
  <si>
    <t>INFORME TIPOLÓGICO- ESTADÍSTICO</t>
  </si>
  <si>
    <t>HABITACIONALES</t>
  </si>
  <si>
    <t>VIALES</t>
  </si>
  <si>
    <t>EJECUTORIAS 2017 POR LÍNEA DE ACCIÓN</t>
  </si>
  <si>
    <t>ACCIÓN COMUNITARIA</t>
  </si>
  <si>
    <t>LÍNEA DE ACCIÓN</t>
  </si>
  <si>
    <t>Proyectos Habitacionales</t>
  </si>
  <si>
    <t>Proyectos Viales</t>
  </si>
  <si>
    <t>Proyectos Acción Comunitaria</t>
  </si>
  <si>
    <t xml:space="preserve">Proyectos de Educación Superior </t>
  </si>
  <si>
    <t>Proyectos de Salud</t>
  </si>
  <si>
    <t>Proyectos Culturales</t>
  </si>
  <si>
    <t>Proyectos Religiosos</t>
  </si>
  <si>
    <t xml:space="preserve">Infraestructura Deportiva </t>
  </si>
  <si>
    <t>Restauración de Monumentos</t>
  </si>
  <si>
    <t>CANTIDAD DE PROYECTOS</t>
  </si>
  <si>
    <t>Proyectos Ejecutados</t>
  </si>
  <si>
    <t>ENSEÑANZA PRIMARIA UNIVERSAL</t>
  </si>
  <si>
    <t>Escuelas</t>
  </si>
  <si>
    <t>Estancias Infantiles</t>
  </si>
  <si>
    <t>PROYECTOS ESCOLARES</t>
  </si>
  <si>
    <r>
      <rPr>
        <b/>
        <shadow/>
        <sz val="18"/>
        <color rgb="FF000000"/>
        <rFont val="Calibri"/>
        <family val="2"/>
        <scheme val="minor"/>
      </rPr>
      <t>OFICINA DE INGENIEROS SUPERVISORES DE OBRAS DEL ESTADO</t>
    </r>
    <r>
      <rPr>
        <b/>
        <shadow/>
        <sz val="14"/>
        <color rgb="FF000000"/>
        <rFont val="Calibri"/>
        <family val="2"/>
        <scheme val="minor"/>
      </rPr>
      <t xml:space="preserve">
ADSCRITA AL PODER EJECUTIVO</t>
    </r>
  </si>
  <si>
    <t>SALUD</t>
  </si>
  <si>
    <t>Proyectos Informáticos</t>
  </si>
  <si>
    <t>100.00%</t>
  </si>
  <si>
    <t>CULTURALES</t>
  </si>
  <si>
    <t>RELIGIOSOS</t>
  </si>
  <si>
    <t>DEPORTIVA</t>
  </si>
  <si>
    <t>MONUMENTOS</t>
  </si>
  <si>
    <t>INFORMÁTICOS</t>
  </si>
  <si>
    <t>EDUCACIÓN SUPERIOR</t>
  </si>
  <si>
    <t>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</si>
</sst>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dobe Gothic Std B"/>
      <family val="2"/>
      <charset val="128"/>
    </font>
    <font>
      <b/>
      <shadow/>
      <sz val="14"/>
      <color rgb="FF000000"/>
      <name val="Calibri"/>
      <family val="2"/>
      <scheme val="minor"/>
    </font>
    <font>
      <sz val="11"/>
      <color rgb="FF000000"/>
      <name val="Adobe Gothic Std B"/>
    </font>
    <font>
      <sz val="10"/>
      <color rgb="FFFFFFFF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sz val="11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rgb="FFFFFFFF"/>
      <name val="Times New Roman"/>
      <family val="1"/>
    </font>
    <font>
      <b/>
      <sz val="14"/>
      <color rgb="FF000000"/>
      <name val="Times New Roman"/>
      <family val="1"/>
    </font>
    <font>
      <b/>
      <shadow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0F243E"/>
        <bgColor indexed="64"/>
      </patternFill>
    </fill>
  </fills>
  <borders count="19">
    <border>
      <left/>
      <right/>
      <top/>
      <bottom/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theme="0"/>
      </right>
      <top style="medium">
        <color rgb="FFFFFFFF"/>
      </top>
      <bottom/>
      <diagonal/>
    </border>
    <border>
      <left style="thin">
        <color theme="0"/>
      </left>
      <right/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readingOrder="1"/>
    </xf>
    <xf numFmtId="10" fontId="0" fillId="0" borderId="0" xfId="0" applyNumberFormat="1" applyBorder="1"/>
    <xf numFmtId="4" fontId="6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readingOrder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numFmt numFmtId="14" formatCode="0.00%"/>
      <alignment horizontal="general" vertical="center" textRotation="0" wrapText="0" relativeIndent="0" justifyLastLine="0" shrinkToFit="0" readingOrder="0"/>
    </dxf>
    <dxf>
      <numFmt numFmtId="14" formatCode="0.00%"/>
      <alignment horizontal="general" vertical="center" textRotation="0" wrapText="0" 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6969"/>
      <color rgb="FFFF1D1D"/>
      <color rgb="FF5DD98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198759246003338E-2"/>
          <c:y val="2.5656858682138416E-2"/>
          <c:w val="0.96558911954187554"/>
          <c:h val="0.95387530506055174"/>
        </c:manualLayout>
      </c:layout>
      <c:pie3DChart>
        <c:varyColors val="1"/>
        <c:ser>
          <c:idx val="0"/>
          <c:order val="0"/>
          <c:tx>
            <c:strRef>
              <c:f>Hoja1!$I$7</c:f>
              <c:strCache>
                <c:ptCount val="1"/>
                <c:pt idx="0">
                  <c:v>EJECUTORIAS 2017 POR LÍNEA DE ACCIÓN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rgbClr val="5DD98C"/>
              </a:solidFill>
            </c:spPr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rgbClr val="FF6969"/>
              </a:solidFill>
            </c:spPr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5"/>
              <c:layout>
                <c:manualLayout>
                  <c:x val="-1.0232641374373658E-2"/>
                  <c:y val="-1.86310263848597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156406585540443E-2"/>
                  <c:y val="-1.94179674909057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126461465044139E-2"/>
                  <c:y val="-4.96270203066721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9280839895013124E-2"/>
                  <c:y val="-2.7683151448174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Hoja1!$H$8:$H$17</c:f>
              <c:strCache>
                <c:ptCount val="10"/>
                <c:pt idx="0">
                  <c:v>HABITACIONALES</c:v>
                </c:pt>
                <c:pt idx="1">
                  <c:v>VIALES</c:v>
                </c:pt>
                <c:pt idx="2">
                  <c:v>ACCIÓN COMUNITARIA</c:v>
                </c:pt>
                <c:pt idx="3">
                  <c:v>EDUCACIÓN SUPERIOR</c:v>
                </c:pt>
                <c:pt idx="4">
                  <c:v>SALUD</c:v>
                </c:pt>
                <c:pt idx="5">
                  <c:v>CULTURALES</c:v>
                </c:pt>
                <c:pt idx="6">
                  <c:v>RELIGIOSOS</c:v>
                </c:pt>
                <c:pt idx="7">
                  <c:v>DEPORTIVA</c:v>
                </c:pt>
                <c:pt idx="8">
                  <c:v>MONUMENTOS</c:v>
                </c:pt>
                <c:pt idx="9">
                  <c:v>INFORMÁTICOS</c:v>
                </c:pt>
              </c:strCache>
            </c:strRef>
          </c:cat>
          <c:val>
            <c:numRef>
              <c:f>Hoja1!$I$8:$I$17</c:f>
              <c:numCache>
                <c:formatCode>0.00%</c:formatCode>
                <c:ptCount val="10"/>
                <c:pt idx="0">
                  <c:v>8.4033613445378148E-3</c:v>
                </c:pt>
                <c:pt idx="1">
                  <c:v>0.20168067226890757</c:v>
                </c:pt>
                <c:pt idx="2">
                  <c:v>9.2436974789915971E-2</c:v>
                </c:pt>
                <c:pt idx="3">
                  <c:v>8.4033613445378148E-3</c:v>
                </c:pt>
                <c:pt idx="4">
                  <c:v>0.51260504201680668</c:v>
                </c:pt>
                <c:pt idx="5">
                  <c:v>1.680672268907563E-2</c:v>
                </c:pt>
                <c:pt idx="6">
                  <c:v>8.4033613445378158E-2</c:v>
                </c:pt>
                <c:pt idx="7">
                  <c:v>8.4033613445378148E-3</c:v>
                </c:pt>
                <c:pt idx="8">
                  <c:v>3.3613445378151259E-2</c:v>
                </c:pt>
                <c:pt idx="9">
                  <c:v>3.3613445378151259E-2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1.0417084228107854E-2"/>
          <c:y val="0.7672400217214228"/>
          <c:w val="0.97916583154378445"/>
          <c:h val="0.21551859896823239"/>
        </c:manualLayout>
      </c:layout>
      <c:overlay val="0"/>
      <c:txPr>
        <a:bodyPr/>
        <a:lstStyle/>
        <a:p>
          <a:pPr>
            <a:defRPr sz="1100"/>
          </a:pPr>
          <a:endParaRPr lang="es-DO"/>
        </a:p>
      </c:txPr>
    </c:legend>
    <c:plotVisOnly val="1"/>
    <c:dispBlanksAs val="zero"/>
    <c:showDLblsOverMax val="0"/>
  </c:chart>
  <c:spPr>
    <a:ln>
      <a:solidFill>
        <a:srgbClr val="C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9525</xdr:rowOff>
    </xdr:from>
    <xdr:to>
      <xdr:col>1</xdr:col>
      <xdr:colOff>285750</xdr:colOff>
      <xdr:row>22</xdr:row>
      <xdr:rowOff>476250</xdr:rowOff>
    </xdr:to>
    <xdr:graphicFrame macro="">
      <xdr:nvGraphicFramePr>
        <xdr:cNvPr id="2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1431843</xdr:colOff>
      <xdr:row>1</xdr:row>
      <xdr:rowOff>0</xdr:rowOff>
    </xdr:from>
    <xdr:to>
      <xdr:col>5</xdr:col>
      <xdr:colOff>9524</xdr:colOff>
      <xdr:row>1</xdr:row>
      <xdr:rowOff>608986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8268" y="190500"/>
          <a:ext cx="673181" cy="60898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193674</xdr:colOff>
      <xdr:row>0</xdr:row>
      <xdr:rowOff>190499</xdr:rowOff>
    </xdr:from>
    <xdr:to>
      <xdr:col>0</xdr:col>
      <xdr:colOff>914399</xdr:colOff>
      <xdr:row>1</xdr:row>
      <xdr:rowOff>621248</xdr:rowOff>
    </xdr:to>
    <xdr:pic>
      <xdr:nvPicPr>
        <xdr:cNvPr id="6" name="6 Imagen" descr="https://encrypted-tbn0.gstatic.com/images?q=tbn:ANd9GcRD_0iuuW03lVlXjQHd0cjonaVewbz_hqQojbF3G3ZluGtLEWmnr5uqeZ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3674" y="190499"/>
          <a:ext cx="720725" cy="621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H7:I18" totalsRowCount="1" headerRowDxfId="7" dataDxfId="6" totalsRowDxfId="4" tableBorderDxfId="5">
  <tableColumns count="2">
    <tableColumn id="1" name=" " dataDxfId="3" totalsRowDxfId="2"/>
    <tableColumn id="2" name="EJECUTORIAS 2017 POR LÍNEA DE ACCIÓN" totalsRowLabel="100.00%" dataDxfId="1" totalsRowDxfId="0">
      <calculatedColumnFormula>(C8*Tabla1[[#Totals],[EJECUTORIAS 2017 POR LÍNEA DE ACCIÓN]])/$C$18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abSelected="1" view="pageBreakPreview" topLeftCell="A8" zoomScaleSheetLayoutView="100" workbookViewId="0">
      <selection activeCell="C10" sqref="C10"/>
    </sheetView>
  </sheetViews>
  <sheetFormatPr baseColWidth="10" defaultRowHeight="15" x14ac:dyDescent="0.25"/>
  <cols>
    <col min="1" max="1" width="60.140625" customWidth="1"/>
    <col min="2" max="2" width="5.7109375" customWidth="1"/>
    <col min="3" max="3" width="19.42578125" customWidth="1"/>
    <col min="4" max="4" width="28.5703125" customWidth="1"/>
    <col min="5" max="6" width="2.85546875" customWidth="1"/>
    <col min="8" max="9" width="0.28515625" style="25" customWidth="1"/>
    <col min="10" max="10" width="0.28515625" customWidth="1"/>
  </cols>
  <sheetData>
    <row r="2" spans="1:11" ht="49.5" customHeight="1" x14ac:dyDescent="0.25">
      <c r="A2" s="29" t="s">
        <v>22</v>
      </c>
      <c r="B2" s="29"/>
      <c r="C2" s="29"/>
      <c r="D2" s="29"/>
      <c r="E2" s="29"/>
      <c r="F2" s="29"/>
    </row>
    <row r="3" spans="1:11" ht="9" customHeight="1" x14ac:dyDescent="0.3">
      <c r="A3" s="2"/>
    </row>
    <row r="4" spans="1:11" x14ac:dyDescent="0.25">
      <c r="A4" s="30" t="s">
        <v>1</v>
      </c>
      <c r="B4" s="30"/>
      <c r="C4" s="30"/>
      <c r="D4" s="30"/>
      <c r="E4" s="30"/>
      <c r="F4" s="30"/>
    </row>
    <row r="5" spans="1:11" x14ac:dyDescent="0.25">
      <c r="A5" s="30" t="s">
        <v>32</v>
      </c>
      <c r="B5" s="30"/>
      <c r="C5" s="30"/>
      <c r="D5" s="30"/>
      <c r="E5" s="30"/>
      <c r="F5" s="30"/>
    </row>
    <row r="6" spans="1:11" ht="15.75" thickBot="1" x14ac:dyDescent="0.3">
      <c r="G6" s="1"/>
      <c r="H6" s="26"/>
      <c r="I6" s="26"/>
      <c r="J6" s="1"/>
      <c r="K6" s="1"/>
    </row>
    <row r="7" spans="1:11" ht="32.25" thickBot="1" x14ac:dyDescent="0.3">
      <c r="C7" s="13" t="s">
        <v>16</v>
      </c>
      <c r="D7" s="14" t="s">
        <v>6</v>
      </c>
      <c r="G7" s="1"/>
      <c r="H7" s="26" t="s">
        <v>0</v>
      </c>
      <c r="I7" s="27" t="s">
        <v>4</v>
      </c>
      <c r="J7" s="1"/>
      <c r="K7" s="1"/>
    </row>
    <row r="8" spans="1:11" x14ac:dyDescent="0.25">
      <c r="C8" s="17">
        <v>1</v>
      </c>
      <c r="D8" s="18" t="s">
        <v>7</v>
      </c>
      <c r="G8" s="1"/>
      <c r="H8" s="26" t="s">
        <v>2</v>
      </c>
      <c r="I8" s="28">
        <f>(C8*Tabla1[[#Totals],[EJECUTORIAS 2017 POR LÍNEA DE ACCIÓN]])/$C$18</f>
        <v>8.4033613445378148E-3</v>
      </c>
      <c r="J8" s="1"/>
      <c r="K8" s="1"/>
    </row>
    <row r="9" spans="1:11" x14ac:dyDescent="0.25">
      <c r="C9" s="8">
        <v>24</v>
      </c>
      <c r="D9" s="9" t="s">
        <v>8</v>
      </c>
      <c r="G9" s="1"/>
      <c r="H9" s="26" t="s">
        <v>3</v>
      </c>
      <c r="I9" s="28">
        <f>(C9*Tabla1[[#Totals],[EJECUTORIAS 2017 POR LÍNEA DE ACCIÓN]])/$C$18</f>
        <v>0.20168067226890757</v>
      </c>
      <c r="J9" s="1"/>
      <c r="K9" s="1"/>
    </row>
    <row r="10" spans="1:11" ht="28.5" x14ac:dyDescent="0.25">
      <c r="C10" s="8">
        <v>11</v>
      </c>
      <c r="D10" s="10" t="s">
        <v>9</v>
      </c>
      <c r="G10" s="1"/>
      <c r="H10" s="26" t="s">
        <v>5</v>
      </c>
      <c r="I10" s="28">
        <f>(C10*Tabla1[[#Totals],[EJECUTORIAS 2017 POR LÍNEA DE ACCIÓN]])/$C$18</f>
        <v>9.2436974789915971E-2</v>
      </c>
      <c r="J10" s="1"/>
      <c r="K10" s="1"/>
    </row>
    <row r="11" spans="1:11" ht="28.5" x14ac:dyDescent="0.25">
      <c r="C11" s="8">
        <v>1</v>
      </c>
      <c r="D11" s="9" t="s">
        <v>10</v>
      </c>
      <c r="G11" s="1"/>
      <c r="H11" s="26" t="s">
        <v>31</v>
      </c>
      <c r="I11" s="28">
        <f>(C11*Tabla1[[#Totals],[EJECUTORIAS 2017 POR LÍNEA DE ACCIÓN]])/$C$18</f>
        <v>8.4033613445378148E-3</v>
      </c>
      <c r="J11" s="1"/>
      <c r="K11" s="1"/>
    </row>
    <row r="12" spans="1:11" x14ac:dyDescent="0.25">
      <c r="C12" s="8">
        <v>61</v>
      </c>
      <c r="D12" s="10" t="s">
        <v>11</v>
      </c>
      <c r="G12" s="1"/>
      <c r="H12" s="26" t="s">
        <v>23</v>
      </c>
      <c r="I12" s="28">
        <f>(C12*Tabla1[[#Totals],[EJECUTORIAS 2017 POR LÍNEA DE ACCIÓN]])/$C$18</f>
        <v>0.51260504201680668</v>
      </c>
      <c r="J12" s="1"/>
      <c r="K12" s="1"/>
    </row>
    <row r="13" spans="1:11" x14ac:dyDescent="0.25">
      <c r="C13" s="8">
        <v>2</v>
      </c>
      <c r="D13" s="9" t="s">
        <v>12</v>
      </c>
      <c r="G13" s="1"/>
      <c r="H13" s="26" t="s">
        <v>26</v>
      </c>
      <c r="I13" s="28">
        <f>(C13*Tabla1[[#Totals],[EJECUTORIAS 2017 POR LÍNEA DE ACCIÓN]])/$C$18</f>
        <v>1.680672268907563E-2</v>
      </c>
      <c r="J13" s="1"/>
      <c r="K13" s="1"/>
    </row>
    <row r="14" spans="1:11" x14ac:dyDescent="0.25">
      <c r="C14" s="8">
        <v>10</v>
      </c>
      <c r="D14" s="10" t="s">
        <v>13</v>
      </c>
      <c r="G14" s="1"/>
      <c r="H14" s="26" t="s">
        <v>27</v>
      </c>
      <c r="I14" s="28">
        <f>(C14*Tabla1[[#Totals],[EJECUTORIAS 2017 POR LÍNEA DE ACCIÓN]])/$C$18</f>
        <v>8.4033613445378158E-2</v>
      </c>
      <c r="J14" s="1"/>
      <c r="K14" s="1"/>
    </row>
    <row r="15" spans="1:11" x14ac:dyDescent="0.25">
      <c r="C15" s="8">
        <v>1</v>
      </c>
      <c r="D15" s="9" t="s">
        <v>14</v>
      </c>
      <c r="G15" s="1"/>
      <c r="H15" s="26" t="s">
        <v>28</v>
      </c>
      <c r="I15" s="28">
        <f>(C15*Tabla1[[#Totals],[EJECUTORIAS 2017 POR LÍNEA DE ACCIÓN]])/$C$18</f>
        <v>8.4033613445378148E-3</v>
      </c>
      <c r="J15" s="1"/>
      <c r="K15" s="1"/>
    </row>
    <row r="16" spans="1:11" ht="28.5" x14ac:dyDescent="0.25">
      <c r="C16" s="8">
        <v>4</v>
      </c>
      <c r="D16" s="10" t="s">
        <v>15</v>
      </c>
      <c r="G16" s="1"/>
      <c r="H16" s="26" t="s">
        <v>29</v>
      </c>
      <c r="I16" s="28">
        <f>(C16*Tabla1[[#Totals],[EJECUTORIAS 2017 POR LÍNEA DE ACCIÓN]])/$C$18</f>
        <v>3.3613445378151259E-2</v>
      </c>
      <c r="J16" s="1"/>
      <c r="K16" s="1"/>
    </row>
    <row r="17" spans="3:11" ht="15.75" thickBot="1" x14ac:dyDescent="0.3">
      <c r="C17" s="11">
        <v>4</v>
      </c>
      <c r="D17" s="12" t="s">
        <v>24</v>
      </c>
      <c r="G17" s="1"/>
      <c r="H17" s="26" t="s">
        <v>30</v>
      </c>
      <c r="I17" s="28">
        <f>(C17*Tabla1[[#Totals],[EJECUTORIAS 2017 POR LÍNEA DE ACCIÓN]])/$C$18</f>
        <v>3.3613445378151259E-2</v>
      </c>
      <c r="J17" s="1"/>
      <c r="K17" s="1"/>
    </row>
    <row r="18" spans="3:11" ht="18.75" x14ac:dyDescent="0.25">
      <c r="C18" s="15">
        <f>SUM(C8:C17)</f>
        <v>119</v>
      </c>
      <c r="D18" s="16" t="s">
        <v>17</v>
      </c>
      <c r="G18" s="1"/>
      <c r="H18" s="26"/>
      <c r="I18" s="28" t="s">
        <v>25</v>
      </c>
      <c r="J18" s="3">
        <f>SUM(I8:I17)</f>
        <v>1</v>
      </c>
      <c r="K18" s="1"/>
    </row>
    <row r="19" spans="3:11" ht="15.75" thickBot="1" x14ac:dyDescent="0.3">
      <c r="G19" s="1"/>
      <c r="H19" s="26"/>
      <c r="I19" s="26"/>
      <c r="J19" s="1"/>
      <c r="K19" s="1"/>
    </row>
    <row r="20" spans="3:11" ht="22.5" customHeight="1" thickBot="1" x14ac:dyDescent="0.3">
      <c r="C20" s="31" t="s">
        <v>18</v>
      </c>
      <c r="D20" s="32"/>
    </row>
    <row r="21" spans="3:11" x14ac:dyDescent="0.25">
      <c r="C21" s="21">
        <v>125</v>
      </c>
      <c r="D21" s="22" t="s">
        <v>19</v>
      </c>
    </row>
    <row r="22" spans="3:11" ht="15.75" thickBot="1" x14ac:dyDescent="0.3">
      <c r="C22" s="23">
        <v>18</v>
      </c>
      <c r="D22" s="24" t="s">
        <v>20</v>
      </c>
    </row>
    <row r="23" spans="3:11" ht="38.25" thickBot="1" x14ac:dyDescent="0.3">
      <c r="C23" s="19">
        <f>SUM(C21:C22)</f>
        <v>143</v>
      </c>
      <c r="D23" s="20" t="s">
        <v>21</v>
      </c>
    </row>
    <row r="26" spans="3:11" ht="22.5" customHeight="1" x14ac:dyDescent="0.25"/>
    <row r="36" spans="5:5" x14ac:dyDescent="0.25">
      <c r="E36" s="7"/>
    </row>
    <row r="37" spans="5:5" ht="15.75" x14ac:dyDescent="0.25">
      <c r="E37" s="4"/>
    </row>
    <row r="38" spans="5:5" ht="15.75" x14ac:dyDescent="0.25">
      <c r="E38" s="5"/>
    </row>
    <row r="39" spans="5:5" ht="15.75" x14ac:dyDescent="0.25">
      <c r="E39" s="4"/>
    </row>
    <row r="40" spans="5:5" ht="15.75" x14ac:dyDescent="0.25">
      <c r="E40" s="6"/>
    </row>
    <row r="41" spans="5:5" ht="15.75" x14ac:dyDescent="0.25">
      <c r="E41" s="4"/>
    </row>
    <row r="42" spans="5:5" ht="15.75" x14ac:dyDescent="0.25">
      <c r="E42" s="5"/>
    </row>
    <row r="43" spans="5:5" ht="15.75" x14ac:dyDescent="0.25">
      <c r="E43" s="4"/>
    </row>
    <row r="44" spans="5:5" ht="15.75" x14ac:dyDescent="0.25">
      <c r="E44" s="5"/>
    </row>
    <row r="45" spans="5:5" ht="15.75" x14ac:dyDescent="0.25">
      <c r="E45" s="6"/>
    </row>
    <row r="46" spans="5:5" ht="15.75" x14ac:dyDescent="0.25">
      <c r="E46" s="6"/>
    </row>
    <row r="47" spans="5:5" ht="15.75" x14ac:dyDescent="0.25">
      <c r="E47" s="6"/>
    </row>
  </sheetData>
  <mergeCells count="4">
    <mergeCell ref="A2:F2"/>
    <mergeCell ref="A4:F4"/>
    <mergeCell ref="A5:F5"/>
    <mergeCell ref="C20:D20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mherrera</dc:creator>
  <cp:lastModifiedBy>mherrera</cp:lastModifiedBy>
  <cp:lastPrinted>2018-01-04T14:49:19Z</cp:lastPrinted>
  <dcterms:created xsi:type="dcterms:W3CDTF">2016-04-15T17:23:34Z</dcterms:created>
  <dcterms:modified xsi:type="dcterms:W3CDTF">2018-04-10T15:49:38Z</dcterms:modified>
</cp:coreProperties>
</file>